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Реестр расход.обязат\2023,24\"/>
    </mc:Choice>
  </mc:AlternateContent>
  <bookViews>
    <workbookView xWindow="0" yWindow="0" windowWidth="24000" windowHeight="9135"/>
  </bookViews>
  <sheets>
    <sheet name="МО" sheetId="2" r:id="rId1"/>
  </sheets>
  <definedNames>
    <definedName name="_xlnm.Print_Titles" localSheetId="0">МО!$19:$19</definedName>
  </definedNames>
  <calcPr calcId="152511"/>
</workbook>
</file>

<file path=xl/calcChain.xml><?xml version="1.0" encoding="utf-8"?>
<calcChain xmlns="http://schemas.openxmlformats.org/spreadsheetml/2006/main">
  <c r="DV510" i="2" l="1"/>
  <c r="DQ510" i="2"/>
  <c r="DL510" i="2"/>
  <c r="DV509" i="2"/>
  <c r="DV508" i="2" s="1"/>
  <c r="DV507" i="2" s="1"/>
  <c r="DV506" i="2" s="1"/>
  <c r="DQ509" i="2"/>
  <c r="DL509" i="2"/>
  <c r="DZ508" i="2"/>
  <c r="DY508" i="2"/>
  <c r="DY507" i="2" s="1"/>
  <c r="DY506" i="2" s="1"/>
  <c r="DX508" i="2"/>
  <c r="DW508" i="2"/>
  <c r="DU508" i="2"/>
  <c r="DU507" i="2" s="1"/>
  <c r="DU506" i="2" s="1"/>
  <c r="DU373" i="2" s="1"/>
  <c r="DT508" i="2"/>
  <c r="DS508" i="2"/>
  <c r="DR508" i="2"/>
  <c r="DP508" i="2"/>
  <c r="DO508" i="2"/>
  <c r="DN508" i="2"/>
  <c r="DL508" i="2" s="1"/>
  <c r="DM508" i="2"/>
  <c r="DM507" i="2" s="1"/>
  <c r="DM506" i="2" s="1"/>
  <c r="DM373" i="2" s="1"/>
  <c r="DZ507" i="2"/>
  <c r="DX507" i="2"/>
  <c r="DX506" i="2" s="1"/>
  <c r="DY373" i="2" s="1"/>
  <c r="DW507" i="2"/>
  <c r="DT507" i="2"/>
  <c r="DT506" i="2" s="1"/>
  <c r="DS507" i="2"/>
  <c r="DR507" i="2"/>
  <c r="DP507" i="2"/>
  <c r="DP506" i="2" s="1"/>
  <c r="DO507" i="2"/>
  <c r="DN507" i="2"/>
  <c r="DL507" i="2"/>
  <c r="DZ506" i="2"/>
  <c r="DW506" i="2"/>
  <c r="DS506" i="2"/>
  <c r="DR506" i="2"/>
  <c r="DO506" i="2"/>
  <c r="DN506" i="2"/>
  <c r="DL506" i="2" s="1"/>
  <c r="DV505" i="2"/>
  <c r="DQ505" i="2"/>
  <c r="DL505" i="2"/>
  <c r="DV504" i="2"/>
  <c r="DQ504" i="2"/>
  <c r="DL504" i="2"/>
  <c r="DV503" i="2"/>
  <c r="DQ503" i="2"/>
  <c r="DL503" i="2"/>
  <c r="DV502" i="2"/>
  <c r="DQ502" i="2"/>
  <c r="DL502" i="2"/>
  <c r="DV501" i="2"/>
  <c r="DV498" i="2" s="1"/>
  <c r="DV497" i="2" s="1"/>
  <c r="DQ501" i="2"/>
  <c r="DL501" i="2"/>
  <c r="DV500" i="2"/>
  <c r="DQ500" i="2"/>
  <c r="DQ498" i="2" s="1"/>
  <c r="DQ497" i="2" s="1"/>
  <c r="DL500" i="2"/>
  <c r="DV499" i="2"/>
  <c r="DQ499" i="2"/>
  <c r="DL499" i="2"/>
  <c r="DZ498" i="2"/>
  <c r="DY498" i="2"/>
  <c r="DX498" i="2"/>
  <c r="DW498" i="2"/>
  <c r="DW497" i="2" s="1"/>
  <c r="DU498" i="2"/>
  <c r="DT498" i="2"/>
  <c r="DS498" i="2"/>
  <c r="DS497" i="2" s="1"/>
  <c r="DR498" i="2"/>
  <c r="DP498" i="2"/>
  <c r="DO498" i="2"/>
  <c r="DO497" i="2" s="1"/>
  <c r="DN498" i="2"/>
  <c r="DL498" i="2" s="1"/>
  <c r="DM498" i="2"/>
  <c r="DZ497" i="2"/>
  <c r="DY497" i="2"/>
  <c r="DX497" i="2"/>
  <c r="DU497" i="2"/>
  <c r="DT497" i="2"/>
  <c r="DR497" i="2"/>
  <c r="DP497" i="2"/>
  <c r="DN497" i="2"/>
  <c r="DL497" i="2" s="1"/>
  <c r="DM497" i="2"/>
  <c r="DV496" i="2"/>
  <c r="DQ496" i="2"/>
  <c r="DQ494" i="2" s="1"/>
  <c r="DQ493" i="2" s="1"/>
  <c r="DL496" i="2"/>
  <c r="DV495" i="2"/>
  <c r="DQ495" i="2"/>
  <c r="DL495" i="2"/>
  <c r="DZ494" i="2"/>
  <c r="DY494" i="2"/>
  <c r="DX494" i="2"/>
  <c r="DW494" i="2"/>
  <c r="DW493" i="2" s="1"/>
  <c r="DV494" i="2"/>
  <c r="DU494" i="2"/>
  <c r="DT494" i="2"/>
  <c r="DS494" i="2"/>
  <c r="DS493" i="2" s="1"/>
  <c r="DR494" i="2"/>
  <c r="DP494" i="2"/>
  <c r="DO494" i="2"/>
  <c r="DO493" i="2" s="1"/>
  <c r="DN494" i="2"/>
  <c r="DL494" i="2" s="1"/>
  <c r="DM494" i="2"/>
  <c r="DZ493" i="2"/>
  <c r="DY493" i="2"/>
  <c r="DX493" i="2"/>
  <c r="DV493" i="2"/>
  <c r="DU493" i="2"/>
  <c r="DT493" i="2"/>
  <c r="DR493" i="2"/>
  <c r="DP493" i="2"/>
  <c r="DN493" i="2"/>
  <c r="DL493" i="2" s="1"/>
  <c r="DM493" i="2"/>
  <c r="DV492" i="2"/>
  <c r="DQ492" i="2"/>
  <c r="DL492" i="2"/>
  <c r="DV491" i="2"/>
  <c r="DQ491" i="2"/>
  <c r="DL491" i="2"/>
  <c r="DV490" i="2"/>
  <c r="DQ490" i="2"/>
  <c r="DL490" i="2"/>
  <c r="DV489" i="2"/>
  <c r="DQ489" i="2"/>
  <c r="DL489" i="2"/>
  <c r="DV488" i="2"/>
  <c r="DQ488" i="2"/>
  <c r="DL488" i="2"/>
  <c r="DV487" i="2"/>
  <c r="DQ487" i="2"/>
  <c r="DL487" i="2"/>
  <c r="DV486" i="2"/>
  <c r="DQ486" i="2"/>
  <c r="DL486" i="2"/>
  <c r="DV485" i="2"/>
  <c r="DQ485" i="2"/>
  <c r="DL485" i="2"/>
  <c r="DV484" i="2"/>
  <c r="DQ484" i="2"/>
  <c r="DL484" i="2"/>
  <c r="DV483" i="2"/>
  <c r="DQ483" i="2"/>
  <c r="DL483" i="2"/>
  <c r="DV482" i="2"/>
  <c r="DQ482" i="2"/>
  <c r="DL482" i="2"/>
  <c r="DV481" i="2"/>
  <c r="DQ481" i="2"/>
  <c r="DL481" i="2"/>
  <c r="DV480" i="2"/>
  <c r="DQ480" i="2"/>
  <c r="DL480" i="2"/>
  <c r="DV479" i="2"/>
  <c r="DQ479" i="2"/>
  <c r="DL479" i="2"/>
  <c r="DV478" i="2"/>
  <c r="DQ478" i="2"/>
  <c r="DL478" i="2"/>
  <c r="DV477" i="2"/>
  <c r="DQ477" i="2"/>
  <c r="DL477" i="2"/>
  <c r="DV476" i="2"/>
  <c r="DQ476" i="2"/>
  <c r="DL476" i="2"/>
  <c r="DV475" i="2"/>
  <c r="DQ475" i="2"/>
  <c r="DL475" i="2"/>
  <c r="DV474" i="2"/>
  <c r="DQ474" i="2"/>
  <c r="DL474" i="2"/>
  <c r="DV473" i="2"/>
  <c r="DQ473" i="2"/>
  <c r="DL473" i="2"/>
  <c r="DV472" i="2"/>
  <c r="DQ472" i="2"/>
  <c r="DL472" i="2"/>
  <c r="DV471" i="2"/>
  <c r="DQ471" i="2"/>
  <c r="DL471" i="2"/>
  <c r="DV470" i="2"/>
  <c r="DQ470" i="2"/>
  <c r="DV469" i="2"/>
  <c r="DQ469" i="2"/>
  <c r="DL469" i="2"/>
  <c r="DV468" i="2"/>
  <c r="DQ468" i="2"/>
  <c r="DL468" i="2"/>
  <c r="DV467" i="2"/>
  <c r="DQ467" i="2"/>
  <c r="DL467" i="2"/>
  <c r="DV466" i="2"/>
  <c r="DQ466" i="2"/>
  <c r="DL466" i="2"/>
  <c r="DV465" i="2"/>
  <c r="DQ465" i="2"/>
  <c r="DL465" i="2"/>
  <c r="DV464" i="2"/>
  <c r="DQ464" i="2"/>
  <c r="DL464" i="2"/>
  <c r="DV463" i="2"/>
  <c r="DQ463" i="2"/>
  <c r="DV462" i="2"/>
  <c r="DQ462" i="2"/>
  <c r="DL462" i="2"/>
  <c r="DV461" i="2"/>
  <c r="DQ461" i="2"/>
  <c r="DL461" i="2"/>
  <c r="DV460" i="2"/>
  <c r="DQ460" i="2"/>
  <c r="DV459" i="2"/>
  <c r="DQ459" i="2"/>
  <c r="DL459" i="2"/>
  <c r="DV458" i="2"/>
  <c r="DQ458" i="2"/>
  <c r="DL458" i="2"/>
  <c r="DV457" i="2"/>
  <c r="DQ457" i="2"/>
  <c r="DL457" i="2"/>
  <c r="DV456" i="2"/>
  <c r="DV451" i="2" s="1"/>
  <c r="DQ456" i="2"/>
  <c r="DL456" i="2"/>
  <c r="DV455" i="2"/>
  <c r="DQ455" i="2"/>
  <c r="DL455" i="2"/>
  <c r="DV454" i="2"/>
  <c r="DQ454" i="2"/>
  <c r="DL454" i="2"/>
  <c r="DV453" i="2"/>
  <c r="DQ453" i="2"/>
  <c r="DV452" i="2"/>
  <c r="DQ452" i="2"/>
  <c r="DQ451" i="2" s="1"/>
  <c r="DL452" i="2"/>
  <c r="DZ451" i="2"/>
  <c r="DY451" i="2"/>
  <c r="DX451" i="2"/>
  <c r="DX373" i="2" s="1"/>
  <c r="DW451" i="2"/>
  <c r="DU451" i="2"/>
  <c r="DT451" i="2"/>
  <c r="DT373" i="2" s="1"/>
  <c r="DS451" i="2"/>
  <c r="DR451" i="2"/>
  <c r="DP451" i="2"/>
  <c r="DP373" i="2" s="1"/>
  <c r="DO451" i="2"/>
  <c r="DN451" i="2"/>
  <c r="DM451" i="2"/>
  <c r="DV450" i="2"/>
  <c r="DQ450" i="2"/>
  <c r="DL450" i="2"/>
  <c r="DV449" i="2"/>
  <c r="DV446" i="2" s="1"/>
  <c r="DQ449" i="2"/>
  <c r="DL449" i="2"/>
  <c r="DV448" i="2"/>
  <c r="DQ448" i="2"/>
  <c r="DQ446" i="2" s="1"/>
  <c r="DL448" i="2"/>
  <c r="DV447" i="2"/>
  <c r="DQ447" i="2"/>
  <c r="DL447" i="2"/>
  <c r="DZ446" i="2"/>
  <c r="DY446" i="2"/>
  <c r="DX446" i="2"/>
  <c r="DW446" i="2"/>
  <c r="DT446" i="2"/>
  <c r="DS446" i="2"/>
  <c r="DR446" i="2"/>
  <c r="DP446" i="2"/>
  <c r="DO446" i="2"/>
  <c r="DN446" i="2"/>
  <c r="DL446" i="2" s="1"/>
  <c r="DM446" i="2"/>
  <c r="DV445" i="2"/>
  <c r="DQ445" i="2"/>
  <c r="DL445" i="2"/>
  <c r="DV444" i="2"/>
  <c r="DQ444" i="2"/>
  <c r="DL444" i="2"/>
  <c r="DV443" i="2"/>
  <c r="DQ443" i="2"/>
  <c r="DL443" i="2"/>
  <c r="DV442" i="2"/>
  <c r="DQ442" i="2"/>
  <c r="DL442" i="2"/>
  <c r="DV441" i="2"/>
  <c r="DQ441" i="2"/>
  <c r="DL441" i="2"/>
  <c r="DV440" i="2"/>
  <c r="DQ440" i="2"/>
  <c r="DL440" i="2"/>
  <c r="DV439" i="2"/>
  <c r="DQ439" i="2"/>
  <c r="DL439" i="2"/>
  <c r="DV438" i="2"/>
  <c r="DQ438" i="2"/>
  <c r="DL438" i="2"/>
  <c r="DV437" i="2"/>
  <c r="DQ437" i="2"/>
  <c r="DL437" i="2"/>
  <c r="DV436" i="2"/>
  <c r="DQ436" i="2"/>
  <c r="DL436" i="2"/>
  <c r="DV435" i="2"/>
  <c r="DQ435" i="2"/>
  <c r="DL435" i="2"/>
  <c r="DV434" i="2"/>
  <c r="DQ434" i="2"/>
  <c r="DL434" i="2"/>
  <c r="DV433" i="2"/>
  <c r="DQ433" i="2"/>
  <c r="DL433" i="2"/>
  <c r="DV432" i="2"/>
  <c r="DQ432" i="2"/>
  <c r="DL432" i="2"/>
  <c r="DV431" i="2"/>
  <c r="DQ431" i="2"/>
  <c r="DV430" i="2"/>
  <c r="DQ430" i="2"/>
  <c r="DL430" i="2"/>
  <c r="DV429" i="2"/>
  <c r="DQ429" i="2"/>
  <c r="DL429" i="2"/>
  <c r="DV428" i="2"/>
  <c r="DQ428" i="2"/>
  <c r="DL428" i="2"/>
  <c r="DV427" i="2"/>
  <c r="DQ427" i="2"/>
  <c r="DL427" i="2"/>
  <c r="DV426" i="2"/>
  <c r="DQ426" i="2"/>
  <c r="DL426" i="2"/>
  <c r="DV425" i="2"/>
  <c r="DQ425" i="2"/>
  <c r="DL425" i="2"/>
  <c r="DV424" i="2"/>
  <c r="DQ424" i="2"/>
  <c r="DL424" i="2"/>
  <c r="DV423" i="2"/>
  <c r="DQ423" i="2"/>
  <c r="DL423" i="2"/>
  <c r="DV422" i="2"/>
  <c r="DQ422" i="2"/>
  <c r="DL422" i="2"/>
  <c r="DV421" i="2"/>
  <c r="DQ421" i="2"/>
  <c r="DL421" i="2"/>
  <c r="DV420" i="2"/>
  <c r="DQ420" i="2"/>
  <c r="DL420" i="2"/>
  <c r="DZ419" i="2"/>
  <c r="DY419" i="2"/>
  <c r="DX419" i="2"/>
  <c r="DW419" i="2"/>
  <c r="DV419" i="2"/>
  <c r="DU419" i="2"/>
  <c r="DT419" i="2"/>
  <c r="DS419" i="2"/>
  <c r="DR419" i="2"/>
  <c r="DQ419" i="2" s="1"/>
  <c r="DP419" i="2"/>
  <c r="DO419" i="2"/>
  <c r="DN419" i="2"/>
  <c r="DL419" i="2" s="1"/>
  <c r="DM419" i="2"/>
  <c r="DV418" i="2"/>
  <c r="DQ418" i="2"/>
  <c r="DL418" i="2"/>
  <c r="DV417" i="2"/>
  <c r="DQ417" i="2"/>
  <c r="DL417" i="2"/>
  <c r="DV416" i="2"/>
  <c r="DQ416" i="2"/>
  <c r="DL416" i="2"/>
  <c r="DV415" i="2"/>
  <c r="DQ415" i="2"/>
  <c r="DL415" i="2"/>
  <c r="DV414" i="2"/>
  <c r="DQ414" i="2"/>
  <c r="DL414" i="2"/>
  <c r="DV413" i="2"/>
  <c r="DQ413" i="2"/>
  <c r="DL413" i="2"/>
  <c r="DV412" i="2"/>
  <c r="DQ412" i="2"/>
  <c r="DL412" i="2"/>
  <c r="DV411" i="2"/>
  <c r="DQ411" i="2"/>
  <c r="DL411" i="2"/>
  <c r="DV410" i="2"/>
  <c r="DQ410" i="2"/>
  <c r="DL410" i="2"/>
  <c r="DV409" i="2"/>
  <c r="DQ409" i="2"/>
  <c r="DV408" i="2"/>
  <c r="DQ408" i="2"/>
  <c r="DL408" i="2"/>
  <c r="DV407" i="2"/>
  <c r="DQ407" i="2"/>
  <c r="DL407" i="2"/>
  <c r="DV406" i="2"/>
  <c r="DQ406" i="2"/>
  <c r="DL406" i="2"/>
  <c r="DV405" i="2"/>
  <c r="DQ405" i="2"/>
  <c r="DL405" i="2"/>
  <c r="DV404" i="2"/>
  <c r="DQ404" i="2"/>
  <c r="DL404" i="2"/>
  <c r="DV403" i="2"/>
  <c r="DQ403" i="2"/>
  <c r="DL403" i="2"/>
  <c r="DV402" i="2"/>
  <c r="DQ402" i="2"/>
  <c r="DL402" i="2"/>
  <c r="DV401" i="2"/>
  <c r="DQ401" i="2"/>
  <c r="DL401" i="2"/>
  <c r="DV400" i="2"/>
  <c r="DQ400" i="2"/>
  <c r="DL400" i="2"/>
  <c r="DV399" i="2"/>
  <c r="DQ399" i="2"/>
  <c r="DL399" i="2"/>
  <c r="DV398" i="2"/>
  <c r="DQ398" i="2"/>
  <c r="DL398" i="2"/>
  <c r="DV397" i="2"/>
  <c r="DQ397" i="2"/>
  <c r="DL397" i="2"/>
  <c r="DV396" i="2"/>
  <c r="DQ396" i="2"/>
  <c r="DL396" i="2"/>
  <c r="DV395" i="2"/>
  <c r="DQ395" i="2"/>
  <c r="DL395" i="2"/>
  <c r="DV394" i="2"/>
  <c r="DQ394" i="2"/>
  <c r="DL394" i="2"/>
  <c r="DV393" i="2"/>
  <c r="DQ393" i="2"/>
  <c r="DL393" i="2"/>
  <c r="DV392" i="2"/>
  <c r="DQ392" i="2"/>
  <c r="DL392" i="2"/>
  <c r="DV391" i="2"/>
  <c r="DQ391" i="2"/>
  <c r="DL391" i="2"/>
  <c r="DV390" i="2"/>
  <c r="DQ390" i="2"/>
  <c r="DL390" i="2"/>
  <c r="DV389" i="2"/>
  <c r="DQ389" i="2"/>
  <c r="DL389" i="2"/>
  <c r="DV388" i="2"/>
  <c r="DV375" i="2" s="1"/>
  <c r="DQ388" i="2"/>
  <c r="DL388" i="2"/>
  <c r="DV387" i="2"/>
  <c r="DQ387" i="2"/>
  <c r="DV386" i="2"/>
  <c r="DQ386" i="2"/>
  <c r="DV385" i="2"/>
  <c r="DQ385" i="2"/>
  <c r="DV384" i="2"/>
  <c r="DQ384" i="2"/>
  <c r="DV383" i="2"/>
  <c r="DQ383" i="2"/>
  <c r="DV382" i="2"/>
  <c r="DQ382" i="2"/>
  <c r="DV381" i="2"/>
  <c r="DQ381" i="2"/>
  <c r="DV380" i="2"/>
  <c r="DV379" i="2"/>
  <c r="DQ379" i="2"/>
  <c r="DL379" i="2"/>
  <c r="DV378" i="2"/>
  <c r="DQ378" i="2"/>
  <c r="DV377" i="2"/>
  <c r="DQ377" i="2"/>
  <c r="DQ375" i="2" s="1"/>
  <c r="DL377" i="2"/>
  <c r="DV376" i="2"/>
  <c r="DQ376" i="2"/>
  <c r="DL376" i="2"/>
  <c r="DZ375" i="2"/>
  <c r="DY375" i="2"/>
  <c r="DX375" i="2"/>
  <c r="DW375" i="2"/>
  <c r="DW374" i="2" s="1"/>
  <c r="DU375" i="2"/>
  <c r="DT375" i="2"/>
  <c r="DS375" i="2"/>
  <c r="DS374" i="2" s="1"/>
  <c r="DS373" i="2" s="1"/>
  <c r="DR375" i="2"/>
  <c r="DP375" i="2"/>
  <c r="DO375" i="2"/>
  <c r="DO374" i="2" s="1"/>
  <c r="DO373" i="2" s="1"/>
  <c r="DN375" i="2"/>
  <c r="DM375" i="2"/>
  <c r="DL375" i="2"/>
  <c r="DZ374" i="2"/>
  <c r="DZ373" i="2" s="1"/>
  <c r="DY374" i="2"/>
  <c r="DX374" i="2"/>
  <c r="DU374" i="2"/>
  <c r="DT374" i="2"/>
  <c r="DR374" i="2"/>
  <c r="DP374" i="2"/>
  <c r="DN374" i="2"/>
  <c r="DL374" i="2" s="1"/>
  <c r="DM374" i="2"/>
  <c r="DG510" i="2"/>
  <c r="DB510" i="2"/>
  <c r="DG509" i="2"/>
  <c r="DG508" i="2" s="1"/>
  <c r="DG507" i="2" s="1"/>
  <c r="DG506" i="2" s="1"/>
  <c r="DB509" i="2"/>
  <c r="DK508" i="2"/>
  <c r="DJ508" i="2"/>
  <c r="DI508" i="2"/>
  <c r="DI507" i="2" s="1"/>
  <c r="DI506" i="2" s="1"/>
  <c r="DH508" i="2"/>
  <c r="DH507" i="2" s="1"/>
  <c r="DH506" i="2" s="1"/>
  <c r="DF508" i="2"/>
  <c r="DE508" i="2"/>
  <c r="DE507" i="2" s="1"/>
  <c r="DD508" i="2"/>
  <c r="DD507" i="2" s="1"/>
  <c r="DD506" i="2" s="1"/>
  <c r="DC508" i="2"/>
  <c r="DB508" i="2" s="1"/>
  <c r="DB507" i="2" s="1"/>
  <c r="DB506" i="2" s="1"/>
  <c r="DK507" i="2"/>
  <c r="DK506" i="2" s="1"/>
  <c r="DJ507" i="2"/>
  <c r="DJ506" i="2" s="1"/>
  <c r="DF507" i="2"/>
  <c r="DF506" i="2" s="1"/>
  <c r="DC507" i="2"/>
  <c r="DC506" i="2" s="1"/>
  <c r="DG505" i="2"/>
  <c r="DB505" i="2"/>
  <c r="DG504" i="2"/>
  <c r="DB504" i="2"/>
  <c r="DG503" i="2"/>
  <c r="DB503" i="2"/>
  <c r="DG502" i="2"/>
  <c r="DB502" i="2"/>
  <c r="DG501" i="2"/>
  <c r="DB501" i="2"/>
  <c r="DG500" i="2"/>
  <c r="DB500" i="2"/>
  <c r="DG499" i="2"/>
  <c r="DG498" i="2" s="1"/>
  <c r="DG497" i="2" s="1"/>
  <c r="DB499" i="2"/>
  <c r="DB498" i="2" s="1"/>
  <c r="DB497" i="2" s="1"/>
  <c r="DK498" i="2"/>
  <c r="DJ498" i="2"/>
  <c r="DI498" i="2"/>
  <c r="DI497" i="2" s="1"/>
  <c r="DH498" i="2"/>
  <c r="DH497" i="2" s="1"/>
  <c r="DF498" i="2"/>
  <c r="DE498" i="2"/>
  <c r="DE497" i="2" s="1"/>
  <c r="DD498" i="2"/>
  <c r="DD497" i="2" s="1"/>
  <c r="DC498" i="2"/>
  <c r="DK497" i="2"/>
  <c r="DJ497" i="2"/>
  <c r="DF497" i="2"/>
  <c r="DC497" i="2"/>
  <c r="DG496" i="2"/>
  <c r="DB496" i="2"/>
  <c r="DG495" i="2"/>
  <c r="DG494" i="2" s="1"/>
  <c r="DG493" i="2" s="1"/>
  <c r="DB495" i="2"/>
  <c r="DB494" i="2" s="1"/>
  <c r="DB493" i="2" s="1"/>
  <c r="DK494" i="2"/>
  <c r="DJ494" i="2"/>
  <c r="DI494" i="2"/>
  <c r="DI493" i="2" s="1"/>
  <c r="DH494" i="2"/>
  <c r="DH493" i="2" s="1"/>
  <c r="DF494" i="2"/>
  <c r="DE494" i="2"/>
  <c r="DE493" i="2" s="1"/>
  <c r="DD494" i="2"/>
  <c r="DD493" i="2" s="1"/>
  <c r="DC494" i="2"/>
  <c r="DK493" i="2"/>
  <c r="DJ493" i="2"/>
  <c r="DF493" i="2"/>
  <c r="DC493" i="2"/>
  <c r="DG492" i="2"/>
  <c r="DB492" i="2"/>
  <c r="DG491" i="2"/>
  <c r="DB491" i="2"/>
  <c r="DG490" i="2"/>
  <c r="DB490" i="2"/>
  <c r="DG489" i="2"/>
  <c r="DB489" i="2"/>
  <c r="DG488" i="2"/>
  <c r="DB488" i="2"/>
  <c r="DG487" i="2"/>
  <c r="DB487" i="2"/>
  <c r="DG486" i="2"/>
  <c r="DB486" i="2"/>
  <c r="DG485" i="2"/>
  <c r="DB485" i="2"/>
  <c r="DG484" i="2"/>
  <c r="DB484" i="2"/>
  <c r="DG483" i="2"/>
  <c r="DB483" i="2"/>
  <c r="DG482" i="2"/>
  <c r="DB482" i="2"/>
  <c r="DG481" i="2"/>
  <c r="DB481" i="2"/>
  <c r="DG480" i="2"/>
  <c r="DB480" i="2"/>
  <c r="DG479" i="2"/>
  <c r="DB479" i="2"/>
  <c r="DG478" i="2"/>
  <c r="DB478" i="2"/>
  <c r="DG477" i="2"/>
  <c r="DB477" i="2"/>
  <c r="DG476" i="2"/>
  <c r="DB476" i="2"/>
  <c r="DG475" i="2"/>
  <c r="DB475" i="2"/>
  <c r="DG474" i="2"/>
  <c r="DB474" i="2"/>
  <c r="DG473" i="2"/>
  <c r="DB473" i="2"/>
  <c r="DG472" i="2"/>
  <c r="DB472" i="2"/>
  <c r="DG471" i="2"/>
  <c r="DB471" i="2"/>
  <c r="DG470" i="2"/>
  <c r="DB470" i="2"/>
  <c r="DG469" i="2"/>
  <c r="DB469" i="2"/>
  <c r="DG468" i="2"/>
  <c r="DB468" i="2"/>
  <c r="DG467" i="2"/>
  <c r="DB467" i="2"/>
  <c r="DG466" i="2"/>
  <c r="DB466" i="2"/>
  <c r="DG465" i="2"/>
  <c r="DB465" i="2"/>
  <c r="DG464" i="2"/>
  <c r="DB464" i="2"/>
  <c r="DG463" i="2"/>
  <c r="DB463" i="2"/>
  <c r="DG462" i="2"/>
  <c r="DB462" i="2"/>
  <c r="DG461" i="2"/>
  <c r="DB461" i="2"/>
  <c r="DG460" i="2"/>
  <c r="DB460" i="2"/>
  <c r="DG459" i="2"/>
  <c r="DB459" i="2"/>
  <c r="DG458" i="2"/>
  <c r="DB458" i="2"/>
  <c r="DG457" i="2"/>
  <c r="DB457" i="2"/>
  <c r="DG456" i="2"/>
  <c r="DB456" i="2"/>
  <c r="DG455" i="2"/>
  <c r="DB455" i="2"/>
  <c r="DG454" i="2"/>
  <c r="DB454" i="2"/>
  <c r="DG453" i="2"/>
  <c r="DB453" i="2"/>
  <c r="DG452" i="2"/>
  <c r="DB452" i="2"/>
  <c r="DK451" i="2"/>
  <c r="DJ451" i="2"/>
  <c r="DI451" i="2"/>
  <c r="DH451" i="2"/>
  <c r="DG451" i="2"/>
  <c r="DF451" i="2"/>
  <c r="DE451" i="2"/>
  <c r="DD451" i="2"/>
  <c r="DC451" i="2"/>
  <c r="DB451" i="2"/>
  <c r="DG450" i="2"/>
  <c r="DB450" i="2"/>
  <c r="DG449" i="2"/>
  <c r="DB449" i="2"/>
  <c r="DG448" i="2"/>
  <c r="DB448" i="2"/>
  <c r="DG447" i="2"/>
  <c r="DG446" i="2" s="1"/>
  <c r="DB447" i="2"/>
  <c r="DB446" i="2" s="1"/>
  <c r="DK446" i="2"/>
  <c r="DJ446" i="2"/>
  <c r="DI446" i="2"/>
  <c r="DH446" i="2"/>
  <c r="DE446" i="2"/>
  <c r="DD446" i="2"/>
  <c r="DC446" i="2"/>
  <c r="DC374" i="2" s="1"/>
  <c r="DG445" i="2"/>
  <c r="DB445" i="2"/>
  <c r="DG444" i="2"/>
  <c r="DB444" i="2"/>
  <c r="DG443" i="2"/>
  <c r="DB443" i="2"/>
  <c r="DG442" i="2"/>
  <c r="DB442" i="2"/>
  <c r="DG441" i="2"/>
  <c r="DB441" i="2"/>
  <c r="DG440" i="2"/>
  <c r="DB440" i="2"/>
  <c r="DG439" i="2"/>
  <c r="DB439" i="2"/>
  <c r="DG438" i="2"/>
  <c r="DB438" i="2"/>
  <c r="DG437" i="2"/>
  <c r="DB437" i="2"/>
  <c r="DG436" i="2"/>
  <c r="DB436" i="2"/>
  <c r="DG435" i="2"/>
  <c r="DB435" i="2"/>
  <c r="DG434" i="2"/>
  <c r="DB434" i="2"/>
  <c r="DG433" i="2"/>
  <c r="DB433" i="2"/>
  <c r="DG432" i="2"/>
  <c r="DB432" i="2"/>
  <c r="DG431" i="2"/>
  <c r="DB431" i="2"/>
  <c r="DG430" i="2"/>
  <c r="DB430" i="2"/>
  <c r="DG429" i="2"/>
  <c r="DB429" i="2"/>
  <c r="DG428" i="2"/>
  <c r="DB428" i="2"/>
  <c r="DG427" i="2"/>
  <c r="DB427" i="2"/>
  <c r="DG426" i="2"/>
  <c r="DB426" i="2"/>
  <c r="DG425" i="2"/>
  <c r="DB425" i="2"/>
  <c r="DG424" i="2"/>
  <c r="DB424" i="2"/>
  <c r="DG423" i="2"/>
  <c r="DB423" i="2"/>
  <c r="DG422" i="2"/>
  <c r="DB422" i="2"/>
  <c r="DG421" i="2"/>
  <c r="DB421" i="2"/>
  <c r="DG420" i="2"/>
  <c r="DG419" i="2" s="1"/>
  <c r="DB420" i="2"/>
  <c r="DK419" i="2"/>
  <c r="DJ419" i="2"/>
  <c r="DI419" i="2"/>
  <c r="DH419" i="2"/>
  <c r="DF419" i="2"/>
  <c r="DE419" i="2"/>
  <c r="DB419" i="2" s="1"/>
  <c r="DD419" i="2"/>
  <c r="DC419" i="2"/>
  <c r="DG418" i="2"/>
  <c r="DB418" i="2"/>
  <c r="DG417" i="2"/>
  <c r="DB417" i="2"/>
  <c r="DG416" i="2"/>
  <c r="DB416" i="2"/>
  <c r="DG415" i="2"/>
  <c r="DB415" i="2"/>
  <c r="DG414" i="2"/>
  <c r="DB414" i="2"/>
  <c r="DG413" i="2"/>
  <c r="DB413" i="2"/>
  <c r="DG412" i="2"/>
  <c r="DB412" i="2"/>
  <c r="DG411" i="2"/>
  <c r="DB411" i="2"/>
  <c r="DG410" i="2"/>
  <c r="DB410" i="2"/>
  <c r="DG409" i="2"/>
  <c r="DB409" i="2"/>
  <c r="DG408" i="2"/>
  <c r="DB408" i="2"/>
  <c r="DG407" i="2"/>
  <c r="DB407" i="2"/>
  <c r="DG406" i="2"/>
  <c r="DB406" i="2"/>
  <c r="DG405" i="2"/>
  <c r="DB405" i="2"/>
  <c r="DG404" i="2"/>
  <c r="DB404" i="2"/>
  <c r="DG403" i="2"/>
  <c r="DB403" i="2"/>
  <c r="DG402" i="2"/>
  <c r="DB402" i="2"/>
  <c r="DG401" i="2"/>
  <c r="DB401" i="2"/>
  <c r="DG400" i="2"/>
  <c r="DB400" i="2"/>
  <c r="DG399" i="2"/>
  <c r="DB399" i="2"/>
  <c r="DG398" i="2"/>
  <c r="DB398" i="2"/>
  <c r="DG397" i="2"/>
  <c r="DB397" i="2"/>
  <c r="DG396" i="2"/>
  <c r="DB396" i="2"/>
  <c r="DG395" i="2"/>
  <c r="DB395" i="2"/>
  <c r="DG394" i="2"/>
  <c r="DB394" i="2"/>
  <c r="DG393" i="2"/>
  <c r="DB393" i="2"/>
  <c r="DG392" i="2"/>
  <c r="DB392" i="2"/>
  <c r="DG391" i="2"/>
  <c r="DB391" i="2"/>
  <c r="DG390" i="2"/>
  <c r="DB390" i="2"/>
  <c r="DG389" i="2"/>
  <c r="DB389" i="2"/>
  <c r="DG388" i="2"/>
  <c r="DB388" i="2"/>
  <c r="DG387" i="2"/>
  <c r="DB387" i="2"/>
  <c r="DG386" i="2"/>
  <c r="DB386" i="2"/>
  <c r="DG385" i="2"/>
  <c r="DB385" i="2"/>
  <c r="DG384" i="2"/>
  <c r="DB384" i="2"/>
  <c r="DG383" i="2"/>
  <c r="DB383" i="2"/>
  <c r="DG382" i="2"/>
  <c r="DB382" i="2"/>
  <c r="DG381" i="2"/>
  <c r="DB381" i="2"/>
  <c r="DG380" i="2"/>
  <c r="DG379" i="2"/>
  <c r="DB379" i="2"/>
  <c r="DG378" i="2"/>
  <c r="DB378" i="2"/>
  <c r="DG377" i="2"/>
  <c r="DB377" i="2"/>
  <c r="DG376" i="2"/>
  <c r="DG375" i="2" s="1"/>
  <c r="DB376" i="2"/>
  <c r="DB375" i="2" s="1"/>
  <c r="DK375" i="2"/>
  <c r="DJ375" i="2"/>
  <c r="DI375" i="2"/>
  <c r="DI374" i="2" s="1"/>
  <c r="DH375" i="2"/>
  <c r="DH374" i="2" s="1"/>
  <c r="DF375" i="2"/>
  <c r="DE375" i="2"/>
  <c r="DE374" i="2" s="1"/>
  <c r="DE373" i="2" s="1"/>
  <c r="DD375" i="2"/>
  <c r="DD374" i="2" s="1"/>
  <c r="DC375" i="2"/>
  <c r="DK374" i="2"/>
  <c r="DK373" i="2" s="1"/>
  <c r="DJ374" i="2"/>
  <c r="DJ373" i="2" s="1"/>
  <c r="DF374" i="2"/>
  <c r="DA373" i="2"/>
  <c r="CW373" i="2" s="1"/>
  <c r="CW510" i="2"/>
  <c r="CW509" i="2"/>
  <c r="CW505" i="2"/>
  <c r="CW504" i="2"/>
  <c r="CW503" i="2"/>
  <c r="CW502" i="2"/>
  <c r="CW501" i="2"/>
  <c r="CW500" i="2"/>
  <c r="CW499" i="2"/>
  <c r="CW498" i="2"/>
  <c r="CW496" i="2"/>
  <c r="CW495" i="2"/>
  <c r="CW494" i="2"/>
  <c r="CW492" i="2"/>
  <c r="CW491" i="2"/>
  <c r="CW490" i="2"/>
  <c r="CW489" i="2"/>
  <c r="CW488" i="2"/>
  <c r="CW487" i="2"/>
  <c r="CW486" i="2"/>
  <c r="CW485" i="2"/>
  <c r="CW484" i="2"/>
  <c r="CW483" i="2"/>
  <c r="CW482" i="2"/>
  <c r="CW481" i="2"/>
  <c r="CW480" i="2"/>
  <c r="CW479" i="2"/>
  <c r="CW478" i="2"/>
  <c r="CW477" i="2"/>
  <c r="CW476" i="2"/>
  <c r="CW475" i="2"/>
  <c r="CW474" i="2"/>
  <c r="CW473" i="2"/>
  <c r="CW472" i="2"/>
  <c r="CW471" i="2"/>
  <c r="CW469" i="2"/>
  <c r="CW468" i="2"/>
  <c r="CW467" i="2"/>
  <c r="CW466" i="2"/>
  <c r="CW465" i="2"/>
  <c r="CW464" i="2"/>
  <c r="CW462" i="2"/>
  <c r="CW461" i="2"/>
  <c r="CW459" i="2"/>
  <c r="CW458" i="2"/>
  <c r="CW457" i="2"/>
  <c r="CW456" i="2"/>
  <c r="CW455" i="2"/>
  <c r="CW454" i="2"/>
  <c r="CW452" i="2"/>
  <c r="CW451" i="2"/>
  <c r="CW450" i="2"/>
  <c r="CW449" i="2"/>
  <c r="CW448" i="2"/>
  <c r="CW447" i="2"/>
  <c r="CW446" i="2"/>
  <c r="CW445" i="2"/>
  <c r="CW444" i="2"/>
  <c r="CW443" i="2"/>
  <c r="CW442" i="2"/>
  <c r="CW441" i="2"/>
  <c r="CW440" i="2"/>
  <c r="CW439" i="2"/>
  <c r="CW438" i="2"/>
  <c r="CW437" i="2"/>
  <c r="CW436" i="2"/>
  <c r="CW435" i="2"/>
  <c r="CW434" i="2"/>
  <c r="CW433" i="2"/>
  <c r="CW432" i="2"/>
  <c r="CW430" i="2"/>
  <c r="CW429" i="2"/>
  <c r="CW428" i="2"/>
  <c r="CW427" i="2"/>
  <c r="CW426" i="2"/>
  <c r="CW425" i="2"/>
  <c r="CW424" i="2"/>
  <c r="CW423" i="2"/>
  <c r="CW422" i="2"/>
  <c r="CW421" i="2"/>
  <c r="CW420" i="2"/>
  <c r="CW418" i="2"/>
  <c r="CW417" i="2"/>
  <c r="CW416" i="2"/>
  <c r="CW415" i="2"/>
  <c r="CW414" i="2"/>
  <c r="CW413" i="2"/>
  <c r="CW412" i="2"/>
  <c r="CW411" i="2"/>
  <c r="CW410" i="2"/>
  <c r="CW408" i="2"/>
  <c r="CW407" i="2"/>
  <c r="CW406" i="2"/>
  <c r="CW405" i="2"/>
  <c r="CW404" i="2"/>
  <c r="CW403" i="2"/>
  <c r="CW402" i="2"/>
  <c r="CW401" i="2"/>
  <c r="CW400" i="2"/>
  <c r="CW399" i="2"/>
  <c r="CW398" i="2"/>
  <c r="CW397" i="2"/>
  <c r="CW396" i="2"/>
  <c r="CW395" i="2"/>
  <c r="CW394" i="2"/>
  <c r="CW393" i="2"/>
  <c r="CW392" i="2"/>
  <c r="CW391" i="2"/>
  <c r="CW390" i="2"/>
  <c r="CW389" i="2"/>
  <c r="CW388" i="2"/>
  <c r="CW379" i="2"/>
  <c r="CW377" i="2"/>
  <c r="CW376" i="2"/>
  <c r="CW375" i="2"/>
  <c r="DA508" i="2"/>
  <c r="DA507" i="2" s="1"/>
  <c r="DA506" i="2" s="1"/>
  <c r="DA498" i="2"/>
  <c r="DA497" i="2" s="1"/>
  <c r="DA494" i="2"/>
  <c r="DA493" i="2" s="1"/>
  <c r="DA451" i="2"/>
  <c r="DA446" i="2"/>
  <c r="DA419" i="2"/>
  <c r="DA375" i="2"/>
  <c r="DA374" i="2"/>
  <c r="CY508" i="2"/>
  <c r="CY507" i="2" s="1"/>
  <c r="CY498" i="2"/>
  <c r="CY497" i="2" s="1"/>
  <c r="CY494" i="2"/>
  <c r="CY493" i="2" s="1"/>
  <c r="CY451" i="2"/>
  <c r="CY446" i="2"/>
  <c r="CY419" i="2"/>
  <c r="CY375" i="2"/>
  <c r="CY374" i="2"/>
  <c r="CY373" i="2" s="1"/>
  <c r="BT510" i="2"/>
  <c r="BS510" i="2"/>
  <c r="BT509" i="2"/>
  <c r="CB508" i="2"/>
  <c r="CB507" i="2" s="1"/>
  <c r="CB506" i="2" s="1"/>
  <c r="CA508" i="2"/>
  <c r="BZ508" i="2"/>
  <c r="BZ507" i="2" s="1"/>
  <c r="BZ506" i="2" s="1"/>
  <c r="BY508" i="2"/>
  <c r="BX508" i="2"/>
  <c r="BX507" i="2" s="1"/>
  <c r="BX506" i="2" s="1"/>
  <c r="BW508" i="2"/>
  <c r="BV508" i="2"/>
  <c r="BV507" i="2" s="1"/>
  <c r="BU508" i="2"/>
  <c r="CA507" i="2"/>
  <c r="CA506" i="2" s="1"/>
  <c r="BY507" i="2"/>
  <c r="BY506" i="2" s="1"/>
  <c r="BW507" i="2"/>
  <c r="BW506" i="2" s="1"/>
  <c r="BU507" i="2"/>
  <c r="BU506" i="2" s="1"/>
  <c r="BS506" i="2" s="1"/>
  <c r="BT505" i="2"/>
  <c r="BS505" i="2"/>
  <c r="BT504" i="2"/>
  <c r="BS504" i="2"/>
  <c r="BT503" i="2"/>
  <c r="BS503" i="2"/>
  <c r="BT502" i="2"/>
  <c r="BS502" i="2"/>
  <c r="BT501" i="2"/>
  <c r="BS501" i="2"/>
  <c r="BT500" i="2"/>
  <c r="BS500" i="2"/>
  <c r="BT499" i="2"/>
  <c r="CB498" i="2"/>
  <c r="CA498" i="2"/>
  <c r="CA497" i="2" s="1"/>
  <c r="BZ498" i="2"/>
  <c r="BY498" i="2"/>
  <c r="BX498" i="2"/>
  <c r="BW498" i="2"/>
  <c r="BW497" i="2" s="1"/>
  <c r="BV498" i="2"/>
  <c r="BU498" i="2"/>
  <c r="BT498" i="2"/>
  <c r="BS498" i="2"/>
  <c r="CB497" i="2"/>
  <c r="BZ497" i="2"/>
  <c r="BY497" i="2"/>
  <c r="BX497" i="2"/>
  <c r="BV497" i="2"/>
  <c r="BT497" i="2" s="1"/>
  <c r="BU497" i="2"/>
  <c r="BS497" i="2" s="1"/>
  <c r="BT496" i="2"/>
  <c r="BS496" i="2"/>
  <c r="BT495" i="2"/>
  <c r="BS495" i="2"/>
  <c r="CB494" i="2"/>
  <c r="CA494" i="2"/>
  <c r="CA493" i="2" s="1"/>
  <c r="BZ494" i="2"/>
  <c r="BY494" i="2"/>
  <c r="BX494" i="2"/>
  <c r="BW494" i="2"/>
  <c r="BW493" i="2" s="1"/>
  <c r="BV494" i="2"/>
  <c r="BU494" i="2"/>
  <c r="BT494" i="2"/>
  <c r="BS494" i="2"/>
  <c r="CB493" i="2"/>
  <c r="BZ493" i="2"/>
  <c r="BY493" i="2"/>
  <c r="BX493" i="2"/>
  <c r="BV493" i="2"/>
  <c r="BT493" i="2" s="1"/>
  <c r="BU493" i="2"/>
  <c r="BS493" i="2" s="1"/>
  <c r="BT492" i="2"/>
  <c r="BS492" i="2"/>
  <c r="BT491" i="2"/>
  <c r="BT490" i="2"/>
  <c r="BS490" i="2"/>
  <c r="BT489" i="2"/>
  <c r="BS489" i="2"/>
  <c r="BT488" i="2"/>
  <c r="BS488" i="2"/>
  <c r="BT487" i="2"/>
  <c r="BT486" i="2"/>
  <c r="BS486" i="2"/>
  <c r="BT485" i="2"/>
  <c r="BS485" i="2"/>
  <c r="BT484" i="2"/>
  <c r="BS484" i="2"/>
  <c r="BT483" i="2"/>
  <c r="BS483" i="2"/>
  <c r="BT482" i="2"/>
  <c r="BS482" i="2"/>
  <c r="BT481" i="2"/>
  <c r="BT480" i="2"/>
  <c r="BT479" i="2"/>
  <c r="BS479" i="2"/>
  <c r="BT478" i="2"/>
  <c r="BS478" i="2"/>
  <c r="BT477" i="2"/>
  <c r="BS477" i="2"/>
  <c r="BT476" i="2"/>
  <c r="BS476" i="2"/>
  <c r="BT475" i="2"/>
  <c r="BS475" i="2"/>
  <c r="BT474" i="2"/>
  <c r="BT473" i="2"/>
  <c r="BT472" i="2"/>
  <c r="BS472" i="2"/>
  <c r="BT471" i="2"/>
  <c r="BT469" i="2"/>
  <c r="BS469" i="2"/>
  <c r="BT468" i="2"/>
  <c r="BT467" i="2"/>
  <c r="BT466" i="2"/>
  <c r="BT465" i="2"/>
  <c r="BT464" i="2"/>
  <c r="BT462" i="2"/>
  <c r="BT461" i="2"/>
  <c r="BT459" i="2"/>
  <c r="BT458" i="2"/>
  <c r="BT457" i="2"/>
  <c r="BS457" i="2"/>
  <c r="BT456" i="2"/>
  <c r="BS456" i="2"/>
  <c r="BT455" i="2"/>
  <c r="BT454" i="2"/>
  <c r="BT452" i="2"/>
  <c r="BS452" i="2"/>
  <c r="CB451" i="2"/>
  <c r="CA451" i="2"/>
  <c r="BZ451" i="2"/>
  <c r="BY451" i="2"/>
  <c r="BX451" i="2"/>
  <c r="BW451" i="2"/>
  <c r="BS451" i="2" s="1"/>
  <c r="BV451" i="2"/>
  <c r="BU451" i="2"/>
  <c r="BT451" i="2"/>
  <c r="BT450" i="2"/>
  <c r="BS450" i="2"/>
  <c r="BT449" i="2"/>
  <c r="BS449" i="2"/>
  <c r="BT448" i="2"/>
  <c r="BT447" i="2"/>
  <c r="BS447" i="2"/>
  <c r="BS446" i="2" s="1"/>
  <c r="CB446" i="2"/>
  <c r="CA446" i="2"/>
  <c r="BZ446" i="2"/>
  <c r="BY446" i="2"/>
  <c r="BX446" i="2"/>
  <c r="BW446" i="2"/>
  <c r="BV446" i="2"/>
  <c r="BU446" i="2"/>
  <c r="BT446" i="2"/>
  <c r="BT445" i="2"/>
  <c r="BT444" i="2"/>
  <c r="BS444" i="2"/>
  <c r="BT443" i="2"/>
  <c r="BS443" i="2"/>
  <c r="BT442" i="2"/>
  <c r="BS442" i="2"/>
  <c r="BT441" i="2"/>
  <c r="BS441" i="2"/>
  <c r="BT440" i="2"/>
  <c r="BS440" i="2"/>
  <c r="BT439" i="2"/>
  <c r="BS439" i="2"/>
  <c r="BT438" i="2"/>
  <c r="BS438" i="2"/>
  <c r="BT437" i="2"/>
  <c r="BT436" i="2"/>
  <c r="BT435" i="2"/>
  <c r="BS435" i="2"/>
  <c r="BT434" i="2"/>
  <c r="BS434" i="2"/>
  <c r="BT433" i="2"/>
  <c r="BS433" i="2"/>
  <c r="BT432" i="2"/>
  <c r="BS432" i="2"/>
  <c r="BT430" i="2"/>
  <c r="BS430" i="2"/>
  <c r="BT429" i="2"/>
  <c r="BS429" i="2"/>
  <c r="BT428" i="2"/>
  <c r="BS428" i="2"/>
  <c r="BT427" i="2"/>
  <c r="BS427" i="2"/>
  <c r="BT426" i="2"/>
  <c r="BS426" i="2"/>
  <c r="BT425" i="2"/>
  <c r="BS425" i="2"/>
  <c r="BT424" i="2"/>
  <c r="BS424" i="2"/>
  <c r="BT423" i="2"/>
  <c r="BS423" i="2"/>
  <c r="BT422" i="2"/>
  <c r="BS422" i="2"/>
  <c r="BT421" i="2"/>
  <c r="BS421" i="2"/>
  <c r="BT420" i="2"/>
  <c r="BS420" i="2"/>
  <c r="CB419" i="2"/>
  <c r="CA419" i="2"/>
  <c r="BZ419" i="2"/>
  <c r="BY419" i="2"/>
  <c r="BX419" i="2"/>
  <c r="BW419" i="2"/>
  <c r="BV419" i="2"/>
  <c r="BT419" i="2" s="1"/>
  <c r="BU419" i="2"/>
  <c r="BS419" i="2" s="1"/>
  <c r="BT418" i="2"/>
  <c r="BT417" i="2"/>
  <c r="BS417" i="2"/>
  <c r="BT416" i="2"/>
  <c r="BT415" i="2"/>
  <c r="BS415" i="2"/>
  <c r="BT414" i="2"/>
  <c r="BS414" i="2"/>
  <c r="BT413" i="2"/>
  <c r="BS413" i="2"/>
  <c r="BT412" i="2"/>
  <c r="BS412" i="2"/>
  <c r="BT411" i="2"/>
  <c r="BS411" i="2"/>
  <c r="BT410" i="2"/>
  <c r="BT408" i="2"/>
  <c r="BS408" i="2"/>
  <c r="BT407" i="2"/>
  <c r="BT406" i="2"/>
  <c r="BT405" i="2"/>
  <c r="BS405" i="2"/>
  <c r="BT404" i="2"/>
  <c r="BT403" i="2"/>
  <c r="BS403" i="2"/>
  <c r="BT402" i="2"/>
  <c r="BS402" i="2"/>
  <c r="BT401" i="2"/>
  <c r="BS401" i="2"/>
  <c r="BT400" i="2"/>
  <c r="BS400" i="2"/>
  <c r="BT399" i="2"/>
  <c r="BS399" i="2"/>
  <c r="BT398" i="2"/>
  <c r="BS398" i="2"/>
  <c r="BT397" i="2"/>
  <c r="BS397" i="2"/>
  <c r="BT396" i="2"/>
  <c r="BS396" i="2"/>
  <c r="BT395" i="2"/>
  <c r="BS395" i="2"/>
  <c r="BT394" i="2"/>
  <c r="BS394" i="2"/>
  <c r="BT393" i="2"/>
  <c r="BS393" i="2"/>
  <c r="BT392" i="2"/>
  <c r="BS392" i="2"/>
  <c r="BT391" i="2"/>
  <c r="BS391" i="2"/>
  <c r="BT390" i="2"/>
  <c r="BS390" i="2"/>
  <c r="BT389" i="2"/>
  <c r="BS389" i="2"/>
  <c r="BT388" i="2"/>
  <c r="BS388" i="2"/>
  <c r="BT379" i="2"/>
  <c r="BS379" i="2"/>
  <c r="BT377" i="2"/>
  <c r="BS377" i="2"/>
  <c r="BT376" i="2"/>
  <c r="BS376" i="2"/>
  <c r="CB375" i="2"/>
  <c r="CB374" i="2" s="1"/>
  <c r="CA375" i="2"/>
  <c r="CA374" i="2" s="1"/>
  <c r="BZ375" i="2"/>
  <c r="BY375" i="2"/>
  <c r="BX375" i="2"/>
  <c r="BX374" i="2" s="1"/>
  <c r="BX373" i="2" s="1"/>
  <c r="BW375" i="2"/>
  <c r="BS375" i="2" s="1"/>
  <c r="BV375" i="2"/>
  <c r="BU375" i="2"/>
  <c r="BT375" i="2"/>
  <c r="BZ374" i="2"/>
  <c r="BZ373" i="2" s="1"/>
  <c r="BY374" i="2"/>
  <c r="BV374" i="2"/>
  <c r="BT374" i="2" s="1"/>
  <c r="BU374" i="2"/>
  <c r="CR509" i="2"/>
  <c r="CM509" i="2"/>
  <c r="CV508" i="2"/>
  <c r="CU508" i="2"/>
  <c r="CT508" i="2"/>
  <c r="CS508" i="2"/>
  <c r="CR508" i="2"/>
  <c r="CQ508" i="2"/>
  <c r="CP508" i="2"/>
  <c r="CO508" i="2"/>
  <c r="CN508" i="2"/>
  <c r="CM508" i="2"/>
  <c r="CV507" i="2"/>
  <c r="CU507" i="2"/>
  <c r="CT507" i="2"/>
  <c r="CS507" i="2"/>
  <c r="CR507" i="2"/>
  <c r="CQ507" i="2"/>
  <c r="CP507" i="2"/>
  <c r="CO507" i="2"/>
  <c r="CN507" i="2"/>
  <c r="CM507" i="2"/>
  <c r="CV506" i="2"/>
  <c r="CU506" i="2"/>
  <c r="CT506" i="2"/>
  <c r="CS506" i="2"/>
  <c r="CR506" i="2"/>
  <c r="CQ506" i="2"/>
  <c r="CP506" i="2"/>
  <c r="CO506" i="2"/>
  <c r="CN506" i="2"/>
  <c r="CM506" i="2"/>
  <c r="CR505" i="2"/>
  <c r="CM505" i="2"/>
  <c r="CR504" i="2"/>
  <c r="CM504" i="2"/>
  <c r="CR503" i="2"/>
  <c r="CM503" i="2"/>
  <c r="CR502" i="2"/>
  <c r="CM502" i="2"/>
  <c r="CR501" i="2"/>
  <c r="CM501" i="2"/>
  <c r="CR500" i="2"/>
  <c r="CM500" i="2"/>
  <c r="CR499" i="2"/>
  <c r="CR498" i="2" s="1"/>
  <c r="CR497" i="2" s="1"/>
  <c r="CM499" i="2"/>
  <c r="CV498" i="2"/>
  <c r="CU498" i="2"/>
  <c r="CT498" i="2"/>
  <c r="CS498" i="2"/>
  <c r="CQ498" i="2"/>
  <c r="CP498" i="2"/>
  <c r="CO498" i="2"/>
  <c r="CN498" i="2"/>
  <c r="CM498" i="2"/>
  <c r="CV497" i="2"/>
  <c r="CU497" i="2"/>
  <c r="CT497" i="2"/>
  <c r="CS497" i="2"/>
  <c r="CQ497" i="2"/>
  <c r="CP497" i="2"/>
  <c r="CO497" i="2"/>
  <c r="CN497" i="2"/>
  <c r="CM497" i="2"/>
  <c r="CR496" i="2"/>
  <c r="CM496" i="2"/>
  <c r="CR495" i="2"/>
  <c r="CM495" i="2"/>
  <c r="CV494" i="2"/>
  <c r="CU494" i="2"/>
  <c r="CT494" i="2"/>
  <c r="CS494" i="2"/>
  <c r="CR494" i="2"/>
  <c r="CQ494" i="2"/>
  <c r="CP494" i="2"/>
  <c r="CO494" i="2"/>
  <c r="CN494" i="2"/>
  <c r="CM494" i="2"/>
  <c r="CV493" i="2"/>
  <c r="CU493" i="2"/>
  <c r="CT493" i="2"/>
  <c r="CS493" i="2"/>
  <c r="CR493" i="2"/>
  <c r="CQ493" i="2"/>
  <c r="CP493" i="2"/>
  <c r="CO493" i="2"/>
  <c r="CN493" i="2"/>
  <c r="CM493" i="2"/>
  <c r="CR492" i="2"/>
  <c r="CM492" i="2"/>
  <c r="CR491" i="2"/>
  <c r="CM491" i="2"/>
  <c r="CR490" i="2"/>
  <c r="CM490" i="2"/>
  <c r="CR489" i="2"/>
  <c r="CM489" i="2"/>
  <c r="CR488" i="2"/>
  <c r="CM488" i="2"/>
  <c r="CR487" i="2"/>
  <c r="CM487" i="2"/>
  <c r="CR486" i="2"/>
  <c r="CM486" i="2"/>
  <c r="CR485" i="2"/>
  <c r="CM485" i="2"/>
  <c r="CR484" i="2"/>
  <c r="CM484" i="2"/>
  <c r="CR483" i="2"/>
  <c r="CM483" i="2"/>
  <c r="CR482" i="2"/>
  <c r="CM482" i="2"/>
  <c r="CR481" i="2"/>
  <c r="CM481" i="2"/>
  <c r="CR480" i="2"/>
  <c r="CM480" i="2"/>
  <c r="CR479" i="2"/>
  <c r="CM479" i="2"/>
  <c r="CR478" i="2"/>
  <c r="CM478" i="2"/>
  <c r="CR477" i="2"/>
  <c r="CM477" i="2"/>
  <c r="CR476" i="2"/>
  <c r="CM476" i="2"/>
  <c r="CR475" i="2"/>
  <c r="CM475" i="2"/>
  <c r="CR474" i="2"/>
  <c r="CM474" i="2"/>
  <c r="CR473" i="2"/>
  <c r="CM473" i="2"/>
  <c r="CR472" i="2"/>
  <c r="CM472" i="2"/>
  <c r="CR471" i="2"/>
  <c r="CM471" i="2"/>
  <c r="CR470" i="2"/>
  <c r="CM470" i="2"/>
  <c r="CR469" i="2"/>
  <c r="CM469" i="2"/>
  <c r="CR468" i="2"/>
  <c r="CM468" i="2"/>
  <c r="CR467" i="2"/>
  <c r="CM467" i="2"/>
  <c r="CR466" i="2"/>
  <c r="CM466" i="2"/>
  <c r="CR465" i="2"/>
  <c r="CM465" i="2"/>
  <c r="CR464" i="2"/>
  <c r="CM464" i="2"/>
  <c r="CR463" i="2"/>
  <c r="CM463" i="2"/>
  <c r="CR462" i="2"/>
  <c r="CM462" i="2"/>
  <c r="CR461" i="2"/>
  <c r="CM461" i="2"/>
  <c r="CR460" i="2"/>
  <c r="CM460" i="2"/>
  <c r="CR459" i="2"/>
  <c r="CM459" i="2"/>
  <c r="CR458" i="2"/>
  <c r="CM458" i="2"/>
  <c r="CR457" i="2"/>
  <c r="CM457" i="2"/>
  <c r="CR456" i="2"/>
  <c r="CM456" i="2"/>
  <c r="CR455" i="2"/>
  <c r="CM455" i="2"/>
  <c r="CR454" i="2"/>
  <c r="CM454" i="2"/>
  <c r="CR453" i="2"/>
  <c r="CM453" i="2"/>
  <c r="CR452" i="2"/>
  <c r="CM452" i="2"/>
  <c r="CV451" i="2"/>
  <c r="CU451" i="2"/>
  <c r="CT451" i="2"/>
  <c r="CS451" i="2"/>
  <c r="CR451" i="2"/>
  <c r="CQ451" i="2"/>
  <c r="CP451" i="2"/>
  <c r="CO451" i="2"/>
  <c r="CN451" i="2"/>
  <c r="CM451" i="2"/>
  <c r="CR450" i="2"/>
  <c r="CM450" i="2"/>
  <c r="CR449" i="2"/>
  <c r="CM449" i="2"/>
  <c r="CR448" i="2"/>
  <c r="CM448" i="2"/>
  <c r="CR447" i="2"/>
  <c r="CR446" i="2" s="1"/>
  <c r="CM447" i="2"/>
  <c r="CM446" i="2" s="1"/>
  <c r="CV446" i="2"/>
  <c r="CU446" i="2"/>
  <c r="CT446" i="2"/>
  <c r="CS446" i="2"/>
  <c r="CQ446" i="2"/>
  <c r="CP446" i="2"/>
  <c r="CO446" i="2"/>
  <c r="CN446" i="2"/>
  <c r="CR445" i="2"/>
  <c r="CM445" i="2"/>
  <c r="CR444" i="2"/>
  <c r="CM444" i="2"/>
  <c r="CR443" i="2"/>
  <c r="CM443" i="2"/>
  <c r="CR442" i="2"/>
  <c r="CM442" i="2"/>
  <c r="CR441" i="2"/>
  <c r="CM441" i="2"/>
  <c r="CR440" i="2"/>
  <c r="CM440" i="2"/>
  <c r="CR439" i="2"/>
  <c r="CM439" i="2"/>
  <c r="CR438" i="2"/>
  <c r="CM438" i="2"/>
  <c r="CR437" i="2"/>
  <c r="CM437" i="2"/>
  <c r="CR436" i="2"/>
  <c r="CM436" i="2"/>
  <c r="CR435" i="2"/>
  <c r="CM435" i="2"/>
  <c r="CR434" i="2"/>
  <c r="CM434" i="2"/>
  <c r="CR433" i="2"/>
  <c r="CM433" i="2"/>
  <c r="CR432" i="2"/>
  <c r="CM432" i="2"/>
  <c r="CR431" i="2"/>
  <c r="CM431" i="2"/>
  <c r="CR430" i="2"/>
  <c r="CM430" i="2"/>
  <c r="CR429" i="2"/>
  <c r="CM429" i="2"/>
  <c r="CR428" i="2"/>
  <c r="CM428" i="2"/>
  <c r="CR427" i="2"/>
  <c r="CM427" i="2"/>
  <c r="CR426" i="2"/>
  <c r="CM426" i="2"/>
  <c r="CR425" i="2"/>
  <c r="CM425" i="2"/>
  <c r="CR424" i="2"/>
  <c r="CM424" i="2"/>
  <c r="CR423" i="2"/>
  <c r="CM423" i="2"/>
  <c r="CR422" i="2"/>
  <c r="CM422" i="2"/>
  <c r="CR421" i="2"/>
  <c r="CM421" i="2"/>
  <c r="CR420" i="2"/>
  <c r="CM420" i="2"/>
  <c r="CV419" i="2"/>
  <c r="CU419" i="2"/>
  <c r="CT419" i="2"/>
  <c r="CS419" i="2"/>
  <c r="CR419" i="2"/>
  <c r="CQ419" i="2"/>
  <c r="CP419" i="2"/>
  <c r="CO419" i="2"/>
  <c r="CN419" i="2"/>
  <c r="CM419" i="2"/>
  <c r="CR418" i="2"/>
  <c r="CM418" i="2"/>
  <c r="CR417" i="2"/>
  <c r="CM417" i="2"/>
  <c r="CR416" i="2"/>
  <c r="CM416" i="2"/>
  <c r="CR415" i="2"/>
  <c r="CM415" i="2"/>
  <c r="CR414" i="2"/>
  <c r="CM414" i="2"/>
  <c r="CR413" i="2"/>
  <c r="CM413" i="2"/>
  <c r="CR412" i="2"/>
  <c r="CM412" i="2"/>
  <c r="CR411" i="2"/>
  <c r="CM411" i="2"/>
  <c r="CR410" i="2"/>
  <c r="CM410" i="2"/>
  <c r="CR409" i="2"/>
  <c r="CM409" i="2"/>
  <c r="CR408" i="2"/>
  <c r="CM408" i="2"/>
  <c r="CR407" i="2"/>
  <c r="CM407" i="2"/>
  <c r="CR406" i="2"/>
  <c r="CM406" i="2"/>
  <c r="CR405" i="2"/>
  <c r="CM405" i="2"/>
  <c r="CR404" i="2"/>
  <c r="CM404" i="2"/>
  <c r="CR403" i="2"/>
  <c r="CM403" i="2"/>
  <c r="CR402" i="2"/>
  <c r="CM402" i="2"/>
  <c r="CR401" i="2"/>
  <c r="CM401" i="2"/>
  <c r="CR400" i="2"/>
  <c r="CM400" i="2"/>
  <c r="CR399" i="2"/>
  <c r="CM399" i="2"/>
  <c r="CR398" i="2"/>
  <c r="CM398" i="2"/>
  <c r="CR397" i="2"/>
  <c r="CM397" i="2"/>
  <c r="CR396" i="2"/>
  <c r="CM396" i="2"/>
  <c r="CR395" i="2"/>
  <c r="CM395" i="2"/>
  <c r="CR394" i="2"/>
  <c r="CM394" i="2"/>
  <c r="CR393" i="2"/>
  <c r="CM393" i="2"/>
  <c r="CR392" i="2"/>
  <c r="CM392" i="2"/>
  <c r="CR391" i="2"/>
  <c r="CM391" i="2"/>
  <c r="CR390" i="2"/>
  <c r="CM390" i="2"/>
  <c r="CR389" i="2"/>
  <c r="CM389" i="2"/>
  <c r="CR388" i="2"/>
  <c r="CM388" i="2"/>
  <c r="CR387" i="2"/>
  <c r="CM387" i="2"/>
  <c r="CR386" i="2"/>
  <c r="CM386" i="2"/>
  <c r="CR385" i="2"/>
  <c r="CM385" i="2"/>
  <c r="CR384" i="2"/>
  <c r="CM384" i="2"/>
  <c r="CR383" i="2"/>
  <c r="CM383" i="2"/>
  <c r="CR382" i="2"/>
  <c r="CM382" i="2"/>
  <c r="CR381" i="2"/>
  <c r="CM381" i="2"/>
  <c r="CR380" i="2"/>
  <c r="CM380" i="2"/>
  <c r="CR379" i="2"/>
  <c r="CM379" i="2"/>
  <c r="CR378" i="2"/>
  <c r="CM378" i="2"/>
  <c r="CR377" i="2"/>
  <c r="CM377" i="2"/>
  <c r="CR376" i="2"/>
  <c r="CM376" i="2"/>
  <c r="CV375" i="2"/>
  <c r="CU375" i="2"/>
  <c r="CT375" i="2"/>
  <c r="CS375" i="2"/>
  <c r="CR375" i="2"/>
  <c r="CQ375" i="2"/>
  <c r="CQ374" i="2" s="1"/>
  <c r="CQ373" i="2" s="1"/>
  <c r="CP375" i="2"/>
  <c r="CO375" i="2"/>
  <c r="CN375" i="2"/>
  <c r="CN374" i="2" s="1"/>
  <c r="CN373" i="2" s="1"/>
  <c r="CM375" i="2"/>
  <c r="CV374" i="2"/>
  <c r="CU374" i="2"/>
  <c r="CT374" i="2"/>
  <c r="CT373" i="2" s="1"/>
  <c r="CS374" i="2"/>
  <c r="CS373" i="2" s="1"/>
  <c r="CP374" i="2"/>
  <c r="CP373" i="2" s="1"/>
  <c r="CO374" i="2"/>
  <c r="CO373" i="2" s="1"/>
  <c r="CV373" i="2"/>
  <c r="CU373" i="2"/>
  <c r="CH510" i="2"/>
  <c r="CC510" i="2"/>
  <c r="CH509" i="2"/>
  <c r="CH508" i="2" s="1"/>
  <c r="CH507" i="2" s="1"/>
  <c r="CH506" i="2" s="1"/>
  <c r="CC509" i="2"/>
  <c r="CL508" i="2"/>
  <c r="CK508" i="2"/>
  <c r="CJ508" i="2"/>
  <c r="CJ507" i="2" s="1"/>
  <c r="CJ506" i="2" s="1"/>
  <c r="CI508" i="2"/>
  <c r="CI507" i="2" s="1"/>
  <c r="CI506" i="2" s="1"/>
  <c r="CG508" i="2"/>
  <c r="CF508" i="2"/>
  <c r="CF507" i="2" s="1"/>
  <c r="CF506" i="2" s="1"/>
  <c r="CE508" i="2"/>
  <c r="CE507" i="2" s="1"/>
  <c r="CE506" i="2" s="1"/>
  <c r="CD508" i="2"/>
  <c r="CC508" i="2" s="1"/>
  <c r="CC507" i="2" s="1"/>
  <c r="CC506" i="2" s="1"/>
  <c r="CL507" i="2"/>
  <c r="CL506" i="2" s="1"/>
  <c r="CK507" i="2"/>
  <c r="CK506" i="2" s="1"/>
  <c r="CG507" i="2"/>
  <c r="CG506" i="2" s="1"/>
  <c r="CD507" i="2"/>
  <c r="CD506" i="2" s="1"/>
  <c r="CH505" i="2"/>
  <c r="CC505" i="2"/>
  <c r="CH504" i="2"/>
  <c r="CC504" i="2"/>
  <c r="CH503" i="2"/>
  <c r="CC503" i="2"/>
  <c r="CH502" i="2"/>
  <c r="CC502" i="2"/>
  <c r="CH501" i="2"/>
  <c r="CC501" i="2"/>
  <c r="CH500" i="2"/>
  <c r="CC500" i="2"/>
  <c r="CH499" i="2"/>
  <c r="CH498" i="2" s="1"/>
  <c r="CH497" i="2" s="1"/>
  <c r="CC499" i="2"/>
  <c r="CC498" i="2" s="1"/>
  <c r="CC497" i="2" s="1"/>
  <c r="CL498" i="2"/>
  <c r="CK498" i="2"/>
  <c r="CJ498" i="2"/>
  <c r="CJ497" i="2" s="1"/>
  <c r="CI498" i="2"/>
  <c r="CI497" i="2" s="1"/>
  <c r="CG498" i="2"/>
  <c r="CF498" i="2"/>
  <c r="CF497" i="2" s="1"/>
  <c r="CE498" i="2"/>
  <c r="CE497" i="2" s="1"/>
  <c r="CD498" i="2"/>
  <c r="CL497" i="2"/>
  <c r="CK497" i="2"/>
  <c r="CG497" i="2"/>
  <c r="CD497" i="2"/>
  <c r="CH496" i="2"/>
  <c r="CC496" i="2"/>
  <c r="CH495" i="2"/>
  <c r="CH494" i="2" s="1"/>
  <c r="CH493" i="2" s="1"/>
  <c r="CC495" i="2"/>
  <c r="CC494" i="2" s="1"/>
  <c r="CC493" i="2" s="1"/>
  <c r="CL494" i="2"/>
  <c r="CK494" i="2"/>
  <c r="CJ494" i="2"/>
  <c r="CJ493" i="2" s="1"/>
  <c r="CI494" i="2"/>
  <c r="CI493" i="2" s="1"/>
  <c r="CG494" i="2"/>
  <c r="CF494" i="2"/>
  <c r="CF493" i="2" s="1"/>
  <c r="CE494" i="2"/>
  <c r="CE493" i="2" s="1"/>
  <c r="CD494" i="2"/>
  <c r="CL493" i="2"/>
  <c r="CK493" i="2"/>
  <c r="CG493" i="2"/>
  <c r="CD493" i="2"/>
  <c r="CH492" i="2"/>
  <c r="CC492" i="2"/>
  <c r="CH491" i="2"/>
  <c r="CC491" i="2"/>
  <c r="CH490" i="2"/>
  <c r="CC490" i="2"/>
  <c r="CH489" i="2"/>
  <c r="CC489" i="2"/>
  <c r="CH488" i="2"/>
  <c r="CC488" i="2"/>
  <c r="CH487" i="2"/>
  <c r="CC487" i="2"/>
  <c r="CH486" i="2"/>
  <c r="CC486" i="2"/>
  <c r="CH485" i="2"/>
  <c r="CC485" i="2"/>
  <c r="CH484" i="2"/>
  <c r="CC484" i="2"/>
  <c r="CH483" i="2"/>
  <c r="CC483" i="2"/>
  <c r="CH482" i="2"/>
  <c r="CC482" i="2"/>
  <c r="CH481" i="2"/>
  <c r="CC481" i="2"/>
  <c r="CH480" i="2"/>
  <c r="CC480" i="2"/>
  <c r="CH479" i="2"/>
  <c r="CC479" i="2"/>
  <c r="CH478" i="2"/>
  <c r="CC478" i="2"/>
  <c r="CH477" i="2"/>
  <c r="CC477" i="2"/>
  <c r="CH476" i="2"/>
  <c r="CC476" i="2"/>
  <c r="CH475" i="2"/>
  <c r="CC475" i="2"/>
  <c r="CH474" i="2"/>
  <c r="CC474" i="2"/>
  <c r="CH473" i="2"/>
  <c r="CC473" i="2"/>
  <c r="CH472" i="2"/>
  <c r="CC472" i="2"/>
  <c r="CH471" i="2"/>
  <c r="CC471" i="2"/>
  <c r="CH470" i="2"/>
  <c r="CC470" i="2"/>
  <c r="CH469" i="2"/>
  <c r="CC469" i="2"/>
  <c r="CH468" i="2"/>
  <c r="CC468" i="2"/>
  <c r="CH467" i="2"/>
  <c r="CC467" i="2"/>
  <c r="CH466" i="2"/>
  <c r="CC466" i="2"/>
  <c r="CH465" i="2"/>
  <c r="CC465" i="2"/>
  <c r="CH464" i="2"/>
  <c r="CC464" i="2"/>
  <c r="CH463" i="2"/>
  <c r="CC463" i="2"/>
  <c r="CH462" i="2"/>
  <c r="CC462" i="2"/>
  <c r="CH461" i="2"/>
  <c r="CC461" i="2"/>
  <c r="CH460" i="2"/>
  <c r="CC460" i="2"/>
  <c r="CH459" i="2"/>
  <c r="CC459" i="2"/>
  <c r="CH458" i="2"/>
  <c r="CC458" i="2"/>
  <c r="CH457" i="2"/>
  <c r="CC457" i="2"/>
  <c r="CH456" i="2"/>
  <c r="CC456" i="2"/>
  <c r="CH455" i="2"/>
  <c r="CC455" i="2"/>
  <c r="CH454" i="2"/>
  <c r="CC454" i="2"/>
  <c r="CH453" i="2"/>
  <c r="CC453" i="2"/>
  <c r="CH452" i="2"/>
  <c r="CC452" i="2"/>
  <c r="CL451" i="2"/>
  <c r="CK451" i="2"/>
  <c r="CJ451" i="2"/>
  <c r="CI451" i="2"/>
  <c r="CH451" i="2"/>
  <c r="CG451" i="2"/>
  <c r="CF451" i="2"/>
  <c r="CE451" i="2"/>
  <c r="CD451" i="2"/>
  <c r="CC451" i="2"/>
  <c r="CH450" i="2"/>
  <c r="CC450" i="2"/>
  <c r="CH449" i="2"/>
  <c r="CC449" i="2"/>
  <c r="CH448" i="2"/>
  <c r="CC448" i="2"/>
  <c r="CH447" i="2"/>
  <c r="CH446" i="2" s="1"/>
  <c r="CC447" i="2"/>
  <c r="CC446" i="2" s="1"/>
  <c r="CL446" i="2"/>
  <c r="CK446" i="2"/>
  <c r="CJ446" i="2"/>
  <c r="CI446" i="2"/>
  <c r="CF446" i="2"/>
  <c r="CE446" i="2"/>
  <c r="CD446" i="2"/>
  <c r="CD374" i="2" s="1"/>
  <c r="CH445" i="2"/>
  <c r="CC445" i="2"/>
  <c r="CH444" i="2"/>
  <c r="CC444" i="2"/>
  <c r="CH443" i="2"/>
  <c r="CC443" i="2"/>
  <c r="CH442" i="2"/>
  <c r="CC442" i="2"/>
  <c r="CH441" i="2"/>
  <c r="CC441" i="2"/>
  <c r="CH440" i="2"/>
  <c r="CC440" i="2"/>
  <c r="CH439" i="2"/>
  <c r="CC439" i="2"/>
  <c r="CH438" i="2"/>
  <c r="CC438" i="2"/>
  <c r="CH437" i="2"/>
  <c r="CC437" i="2"/>
  <c r="CH436" i="2"/>
  <c r="CC436" i="2"/>
  <c r="CH435" i="2"/>
  <c r="CC435" i="2"/>
  <c r="CH434" i="2"/>
  <c r="CC434" i="2"/>
  <c r="CH433" i="2"/>
  <c r="CC433" i="2"/>
  <c r="CH432" i="2"/>
  <c r="CC432" i="2"/>
  <c r="CH431" i="2"/>
  <c r="CC431" i="2"/>
  <c r="CH430" i="2"/>
  <c r="CC430" i="2"/>
  <c r="CH429" i="2"/>
  <c r="CC429" i="2"/>
  <c r="CH428" i="2"/>
  <c r="CC428" i="2"/>
  <c r="CH427" i="2"/>
  <c r="CC427" i="2"/>
  <c r="CH426" i="2"/>
  <c r="CC426" i="2"/>
  <c r="CH425" i="2"/>
  <c r="CC425" i="2"/>
  <c r="CH424" i="2"/>
  <c r="CC424" i="2"/>
  <c r="CH423" i="2"/>
  <c r="CC423" i="2"/>
  <c r="CH422" i="2"/>
  <c r="CC422" i="2"/>
  <c r="CH421" i="2"/>
  <c r="CC421" i="2"/>
  <c r="CH420" i="2"/>
  <c r="CH419" i="2" s="1"/>
  <c r="CC420" i="2"/>
  <c r="CL419" i="2"/>
  <c r="CK419" i="2"/>
  <c r="CJ419" i="2"/>
  <c r="CI419" i="2"/>
  <c r="CG419" i="2"/>
  <c r="CF419" i="2"/>
  <c r="CC419" i="2" s="1"/>
  <c r="CE419" i="2"/>
  <c r="CD419" i="2"/>
  <c r="CH418" i="2"/>
  <c r="CC418" i="2"/>
  <c r="CH417" i="2"/>
  <c r="CC417" i="2"/>
  <c r="CH416" i="2"/>
  <c r="CC416" i="2"/>
  <c r="CH415" i="2"/>
  <c r="CC415" i="2"/>
  <c r="CH414" i="2"/>
  <c r="CC414" i="2"/>
  <c r="CH413" i="2"/>
  <c r="CC413" i="2"/>
  <c r="CH412" i="2"/>
  <c r="CC412" i="2"/>
  <c r="CH411" i="2"/>
  <c r="CC411" i="2"/>
  <c r="CH410" i="2"/>
  <c r="CC410" i="2"/>
  <c r="CH409" i="2"/>
  <c r="CC409" i="2"/>
  <c r="CH408" i="2"/>
  <c r="CC408" i="2"/>
  <c r="CH407" i="2"/>
  <c r="CC407" i="2"/>
  <c r="CH406" i="2"/>
  <c r="CC406" i="2"/>
  <c r="CH405" i="2"/>
  <c r="CC405" i="2"/>
  <c r="CH404" i="2"/>
  <c r="CC404" i="2"/>
  <c r="CH403" i="2"/>
  <c r="CC403" i="2"/>
  <c r="CH402" i="2"/>
  <c r="CC402" i="2"/>
  <c r="CH401" i="2"/>
  <c r="CC401" i="2"/>
  <c r="CH400" i="2"/>
  <c r="CC400" i="2"/>
  <c r="CH399" i="2"/>
  <c r="CC399" i="2"/>
  <c r="CH398" i="2"/>
  <c r="CC398" i="2"/>
  <c r="CH397" i="2"/>
  <c r="CC397" i="2"/>
  <c r="CH396" i="2"/>
  <c r="CC396" i="2"/>
  <c r="CH395" i="2"/>
  <c r="CC395" i="2"/>
  <c r="CH394" i="2"/>
  <c r="CC394" i="2"/>
  <c r="CH393" i="2"/>
  <c r="CC393" i="2"/>
  <c r="CH392" i="2"/>
  <c r="CC392" i="2"/>
  <c r="CH391" i="2"/>
  <c r="CC391" i="2"/>
  <c r="CH390" i="2"/>
  <c r="CC390" i="2"/>
  <c r="CH389" i="2"/>
  <c r="CC389" i="2"/>
  <c r="CH388" i="2"/>
  <c r="CC388" i="2"/>
  <c r="CH387" i="2"/>
  <c r="CC387" i="2"/>
  <c r="CH386" i="2"/>
  <c r="CC386" i="2"/>
  <c r="CH385" i="2"/>
  <c r="CC385" i="2"/>
  <c r="CH384" i="2"/>
  <c r="CC384" i="2"/>
  <c r="CH383" i="2"/>
  <c r="CC383" i="2"/>
  <c r="CH382" i="2"/>
  <c r="CC382" i="2"/>
  <c r="CH381" i="2"/>
  <c r="CC381" i="2"/>
  <c r="CH380" i="2"/>
  <c r="CH379" i="2"/>
  <c r="CC379" i="2"/>
  <c r="CH378" i="2"/>
  <c r="CC378" i="2"/>
  <c r="CH377" i="2"/>
  <c r="CC377" i="2"/>
  <c r="CH376" i="2"/>
  <c r="CH375" i="2" s="1"/>
  <c r="CC376" i="2"/>
  <c r="CC375" i="2" s="1"/>
  <c r="CL375" i="2"/>
  <c r="CK375" i="2"/>
  <c r="CJ375" i="2"/>
  <c r="CJ374" i="2" s="1"/>
  <c r="CI375" i="2"/>
  <c r="CI374" i="2" s="1"/>
  <c r="CG375" i="2"/>
  <c r="CF375" i="2"/>
  <c r="CF374" i="2" s="1"/>
  <c r="CF373" i="2" s="1"/>
  <c r="CE375" i="2"/>
  <c r="CE374" i="2" s="1"/>
  <c r="CD375" i="2"/>
  <c r="CL374" i="2"/>
  <c r="CL373" i="2" s="1"/>
  <c r="CK374" i="2"/>
  <c r="CK373" i="2" s="1"/>
  <c r="CG374" i="2"/>
  <c r="BH451" i="2"/>
  <c r="BH375" i="2"/>
  <c r="BH374" i="2" s="1"/>
  <c r="DQ374" i="2" l="1"/>
  <c r="DW373" i="2"/>
  <c r="DV373" i="2" s="1"/>
  <c r="DV374" i="2"/>
  <c r="DQ508" i="2"/>
  <c r="DQ507" i="2" s="1"/>
  <c r="DQ506" i="2" s="1"/>
  <c r="DR373" i="2" s="1"/>
  <c r="DQ373" i="2" s="1"/>
  <c r="DN373" i="2"/>
  <c r="DL373" i="2" s="1"/>
  <c r="DL451" i="2"/>
  <c r="DH373" i="2"/>
  <c r="DB374" i="2"/>
  <c r="CW493" i="2"/>
  <c r="CW497" i="2"/>
  <c r="DE506" i="2"/>
  <c r="CW506" i="2" s="1"/>
  <c r="CW507" i="2"/>
  <c r="DF373" i="2"/>
  <c r="DD373" i="2"/>
  <c r="DI373" i="2"/>
  <c r="DG374" i="2"/>
  <c r="DC373" i="2"/>
  <c r="CW374" i="2"/>
  <c r="CW419" i="2"/>
  <c r="CW508" i="2"/>
  <c r="CY506" i="2"/>
  <c r="CA373" i="2"/>
  <c r="BT507" i="2"/>
  <c r="BV506" i="2"/>
  <c r="BT506" i="2" s="1"/>
  <c r="BY373" i="2"/>
  <c r="CB373" i="2"/>
  <c r="BU373" i="2"/>
  <c r="BW374" i="2"/>
  <c r="BW373" i="2" s="1"/>
  <c r="BT508" i="2"/>
  <c r="BV373" i="2"/>
  <c r="BT373" i="2" s="1"/>
  <c r="CM374" i="2"/>
  <c r="CM373" i="2" s="1"/>
  <c r="CR374" i="2"/>
  <c r="CR373" i="2" s="1"/>
  <c r="CI373" i="2"/>
  <c r="CC374" i="2"/>
  <c r="CG373" i="2"/>
  <c r="CE373" i="2"/>
  <c r="CJ373" i="2"/>
  <c r="CH374" i="2"/>
  <c r="CD373" i="2"/>
  <c r="AY373" i="2"/>
  <c r="AO373" i="2"/>
  <c r="AY375" i="2"/>
  <c r="AZ375" i="2"/>
  <c r="BA373" i="2"/>
  <c r="BC375" i="2"/>
  <c r="BD459" i="2"/>
  <c r="AO447" i="2"/>
  <c r="DG373" i="2" l="1"/>
  <c r="DB373" i="2"/>
  <c r="BS373" i="2"/>
  <c r="BS374" i="2"/>
  <c r="CC373" i="2"/>
  <c r="CH373" i="2"/>
  <c r="CX373" i="2"/>
  <c r="CX508" i="2"/>
  <c r="CX507" i="2" s="1"/>
  <c r="CX506" i="2" s="1"/>
  <c r="CX498" i="2"/>
  <c r="CX497" i="2"/>
  <c r="CX494" i="2"/>
  <c r="CX493" i="2"/>
  <c r="CX451" i="2"/>
  <c r="CX446" i="2"/>
  <c r="CX419" i="2"/>
  <c r="CX375" i="2"/>
  <c r="CX374" i="2" s="1"/>
  <c r="BO373" i="2"/>
  <c r="BN507" i="2"/>
  <c r="BR507" i="2"/>
  <c r="BM507" i="2"/>
  <c r="BI507" i="2"/>
  <c r="BN509" i="2"/>
  <c r="BR508" i="2"/>
  <c r="BQ508" i="2"/>
  <c r="BQ507" i="2" s="1"/>
  <c r="BQ506" i="2" s="1"/>
  <c r="BP508" i="2"/>
  <c r="BP507" i="2" s="1"/>
  <c r="BP506" i="2" s="1"/>
  <c r="BO508" i="2"/>
  <c r="BO507" i="2" s="1"/>
  <c r="BO506" i="2" s="1"/>
  <c r="BN508" i="2"/>
  <c r="BR506" i="2"/>
  <c r="BN505" i="2"/>
  <c r="BN504" i="2"/>
  <c r="BN503" i="2"/>
  <c r="BN502" i="2"/>
  <c r="BN501" i="2"/>
  <c r="BN500" i="2"/>
  <c r="BN499" i="2"/>
  <c r="BN498" i="2" s="1"/>
  <c r="BN497" i="2" s="1"/>
  <c r="BR498" i="2"/>
  <c r="BQ498" i="2"/>
  <c r="BP498" i="2"/>
  <c r="BO498" i="2"/>
  <c r="BO497" i="2" s="1"/>
  <c r="BR497" i="2"/>
  <c r="BQ497" i="2"/>
  <c r="BP497" i="2"/>
  <c r="BN496" i="2"/>
  <c r="BN495" i="2"/>
  <c r="BN494" i="2" s="1"/>
  <c r="BN493" i="2" s="1"/>
  <c r="BR494" i="2"/>
  <c r="BR493" i="2" s="1"/>
  <c r="BQ494" i="2"/>
  <c r="BQ493" i="2" s="1"/>
  <c r="BP494" i="2"/>
  <c r="BP493" i="2" s="1"/>
  <c r="BO494" i="2"/>
  <c r="BO493" i="2" s="1"/>
  <c r="BN492" i="2"/>
  <c r="BN491" i="2"/>
  <c r="BN490" i="2"/>
  <c r="BN489" i="2"/>
  <c r="BN488" i="2"/>
  <c r="BN487" i="2"/>
  <c r="BN486" i="2"/>
  <c r="BN485" i="2"/>
  <c r="BN484" i="2"/>
  <c r="BN483" i="2"/>
  <c r="BN482" i="2"/>
  <c r="BN481" i="2"/>
  <c r="BN480" i="2"/>
  <c r="BN479" i="2"/>
  <c r="BN478" i="2"/>
  <c r="BN477" i="2"/>
  <c r="BN476" i="2"/>
  <c r="BN475" i="2"/>
  <c r="BN474" i="2"/>
  <c r="BN473" i="2"/>
  <c r="BN472" i="2"/>
  <c r="BN471" i="2"/>
  <c r="BN470" i="2"/>
  <c r="BN469" i="2"/>
  <c r="BN468" i="2"/>
  <c r="BN467" i="2"/>
  <c r="BN466" i="2"/>
  <c r="BN465" i="2"/>
  <c r="BN464" i="2"/>
  <c r="BN463" i="2"/>
  <c r="BN462" i="2"/>
  <c r="BN461" i="2"/>
  <c r="BN460" i="2"/>
  <c r="BN459" i="2"/>
  <c r="BN458" i="2"/>
  <c r="BN457" i="2"/>
  <c r="BN456" i="2"/>
  <c r="BN455" i="2"/>
  <c r="BN454" i="2"/>
  <c r="BN453" i="2"/>
  <c r="BN452" i="2"/>
  <c r="BR451" i="2"/>
  <c r="BQ451" i="2"/>
  <c r="BP451" i="2"/>
  <c r="BO451" i="2"/>
  <c r="BN450" i="2"/>
  <c r="BN449" i="2"/>
  <c r="BN448" i="2"/>
  <c r="BN447" i="2"/>
  <c r="BR446" i="2"/>
  <c r="BQ446" i="2"/>
  <c r="BP446" i="2"/>
  <c r="BP374" i="2" s="1"/>
  <c r="BP373" i="2" s="1"/>
  <c r="BO446" i="2"/>
  <c r="BN445" i="2"/>
  <c r="BN444" i="2"/>
  <c r="BN443" i="2"/>
  <c r="BN442" i="2"/>
  <c r="BN441" i="2"/>
  <c r="BN440" i="2"/>
  <c r="BN439" i="2"/>
  <c r="BN438" i="2"/>
  <c r="BN437" i="2"/>
  <c r="BN436" i="2"/>
  <c r="BN435" i="2"/>
  <c r="BN434" i="2"/>
  <c r="BN433" i="2"/>
  <c r="BN432" i="2"/>
  <c r="BN431" i="2"/>
  <c r="BN430" i="2"/>
  <c r="BN429" i="2"/>
  <c r="BN428" i="2"/>
  <c r="BN427" i="2"/>
  <c r="BN426" i="2"/>
  <c r="BN425" i="2"/>
  <c r="BN424" i="2"/>
  <c r="BN423" i="2"/>
  <c r="BN422" i="2"/>
  <c r="BN421" i="2"/>
  <c r="BN420" i="2"/>
  <c r="BR419" i="2"/>
  <c r="BQ419" i="2"/>
  <c r="BP419" i="2"/>
  <c r="BO419" i="2"/>
  <c r="BN418" i="2"/>
  <c r="BN417" i="2"/>
  <c r="BN416" i="2"/>
  <c r="BN415" i="2"/>
  <c r="BN414" i="2"/>
  <c r="BN413" i="2"/>
  <c r="BN412" i="2"/>
  <c r="BN411" i="2"/>
  <c r="BN410" i="2"/>
  <c r="BN409" i="2"/>
  <c r="BN408" i="2"/>
  <c r="BN407" i="2"/>
  <c r="BN406" i="2"/>
  <c r="BN405" i="2"/>
  <c r="BN404" i="2"/>
  <c r="BN403" i="2"/>
  <c r="BN402" i="2"/>
  <c r="BN401" i="2"/>
  <c r="BN400" i="2"/>
  <c r="BN399" i="2"/>
  <c r="BN398" i="2"/>
  <c r="BN397" i="2"/>
  <c r="BN396" i="2"/>
  <c r="BN395" i="2"/>
  <c r="BN394" i="2"/>
  <c r="BN393" i="2"/>
  <c r="BN392" i="2"/>
  <c r="BN391" i="2"/>
  <c r="BN390" i="2"/>
  <c r="BN389" i="2"/>
  <c r="BN388" i="2"/>
  <c r="BN387" i="2"/>
  <c r="BN386" i="2"/>
  <c r="BN385" i="2"/>
  <c r="BN384" i="2"/>
  <c r="BN383" i="2"/>
  <c r="BN382" i="2"/>
  <c r="BN381" i="2"/>
  <c r="BN380" i="2"/>
  <c r="BN379" i="2"/>
  <c r="BN378" i="2"/>
  <c r="BN377" i="2"/>
  <c r="BN376" i="2"/>
  <c r="BR375" i="2"/>
  <c r="BQ375" i="2"/>
  <c r="BQ374" i="2" s="1"/>
  <c r="BP375" i="2"/>
  <c r="BO375" i="2"/>
  <c r="BO374" i="2"/>
  <c r="AP491" i="2"/>
  <c r="AX451" i="2"/>
  <c r="AW419" i="2"/>
  <c r="AW375" i="2"/>
  <c r="AW451" i="2"/>
  <c r="BN506" i="2" l="1"/>
  <c r="BN451" i="2"/>
  <c r="BN446" i="2"/>
  <c r="BN419" i="2"/>
  <c r="BN375" i="2"/>
  <c r="BR374" i="2"/>
  <c r="BR373" i="2" s="1"/>
  <c r="BQ373" i="2"/>
  <c r="BN374" i="2"/>
  <c r="CZ451" i="2"/>
  <c r="BM451" i="2"/>
  <c r="BL451" i="2"/>
  <c r="BK451" i="2"/>
  <c r="BJ451" i="2"/>
  <c r="BH373" i="2"/>
  <c r="BD373" i="2" s="1"/>
  <c r="BG451" i="2"/>
  <c r="BF451" i="2"/>
  <c r="BE451" i="2"/>
  <c r="BC451" i="2"/>
  <c r="BB451" i="2"/>
  <c r="BA451" i="2"/>
  <c r="AZ451" i="2"/>
  <c r="AV451" i="2"/>
  <c r="AU451" i="2"/>
  <c r="AT451" i="2"/>
  <c r="AP451" i="2" s="1"/>
  <c r="AS451" i="2"/>
  <c r="AO451" i="2" s="1"/>
  <c r="AR451" i="2"/>
  <c r="CZ446" i="2"/>
  <c r="BM446" i="2"/>
  <c r="BL446" i="2"/>
  <c r="BK446" i="2"/>
  <c r="BJ446" i="2"/>
  <c r="BH446" i="2"/>
  <c r="BG446" i="2"/>
  <c r="BF446" i="2"/>
  <c r="BE446" i="2"/>
  <c r="BB446" i="2"/>
  <c r="BA446" i="2"/>
  <c r="AZ446" i="2"/>
  <c r="AX446" i="2"/>
  <c r="AW446" i="2"/>
  <c r="AW374" i="2" s="1"/>
  <c r="AV446" i="2"/>
  <c r="AV374" i="2" s="1"/>
  <c r="AU446" i="2"/>
  <c r="AT446" i="2"/>
  <c r="AS446" i="2"/>
  <c r="AR446" i="2"/>
  <c r="BI509" i="2"/>
  <c r="BI505" i="2"/>
  <c r="BI504" i="2"/>
  <c r="BI503" i="2"/>
  <c r="BI502" i="2"/>
  <c r="BI501" i="2"/>
  <c r="BI500" i="2"/>
  <c r="BI498" i="2" s="1"/>
  <c r="BI497" i="2" s="1"/>
  <c r="BI499" i="2"/>
  <c r="BI496" i="2"/>
  <c r="BI495" i="2"/>
  <c r="BI492" i="2"/>
  <c r="BI491" i="2"/>
  <c r="BI490" i="2"/>
  <c r="BI489" i="2"/>
  <c r="BI488" i="2"/>
  <c r="BI487" i="2"/>
  <c r="BI486" i="2"/>
  <c r="BI485" i="2"/>
  <c r="BI484" i="2"/>
  <c r="BI483" i="2"/>
  <c r="BI482" i="2"/>
  <c r="BI481" i="2"/>
  <c r="BI480" i="2"/>
  <c r="BI479" i="2"/>
  <c r="BI478" i="2"/>
  <c r="BI477" i="2"/>
  <c r="BI476" i="2"/>
  <c r="BI475" i="2"/>
  <c r="BI474" i="2"/>
  <c r="BI473" i="2"/>
  <c r="BI472" i="2"/>
  <c r="BI471" i="2"/>
  <c r="BI470" i="2"/>
  <c r="BI469" i="2"/>
  <c r="BI468" i="2"/>
  <c r="BI467" i="2"/>
  <c r="BI466" i="2"/>
  <c r="BI465" i="2"/>
  <c r="BI464" i="2"/>
  <c r="BI463" i="2"/>
  <c r="BI462" i="2"/>
  <c r="BI461" i="2"/>
  <c r="BI460" i="2"/>
  <c r="BI459" i="2"/>
  <c r="BI458" i="2"/>
  <c r="BI457" i="2"/>
  <c r="BI456" i="2"/>
  <c r="BI455" i="2"/>
  <c r="BI454" i="2"/>
  <c r="BI453" i="2"/>
  <c r="BI452" i="2"/>
  <c r="BI450" i="2"/>
  <c r="BI449" i="2"/>
  <c r="BI448" i="2"/>
  <c r="BI447" i="2"/>
  <c r="BI445" i="2"/>
  <c r="BI444" i="2"/>
  <c r="BI443" i="2"/>
  <c r="BI442" i="2"/>
  <c r="BI441" i="2"/>
  <c r="BI440" i="2"/>
  <c r="BI439" i="2"/>
  <c r="BI438" i="2"/>
  <c r="BI437" i="2"/>
  <c r="BI436" i="2"/>
  <c r="BI435" i="2"/>
  <c r="BI434" i="2"/>
  <c r="BI433" i="2"/>
  <c r="BI432" i="2"/>
  <c r="BI431" i="2"/>
  <c r="BI430" i="2"/>
  <c r="BI429" i="2"/>
  <c r="BI428" i="2"/>
  <c r="BI427" i="2"/>
  <c r="BI426" i="2"/>
  <c r="BI425" i="2"/>
  <c r="BI424" i="2"/>
  <c r="BI423" i="2"/>
  <c r="BI422" i="2"/>
  <c r="BI421" i="2"/>
  <c r="BI420" i="2"/>
  <c r="BI418" i="2"/>
  <c r="BI417" i="2"/>
  <c r="BI416" i="2"/>
  <c r="BI415" i="2"/>
  <c r="BI414" i="2"/>
  <c r="BI413" i="2"/>
  <c r="BI412" i="2"/>
  <c r="BI411" i="2"/>
  <c r="BI410" i="2"/>
  <c r="BI409" i="2"/>
  <c r="BI408" i="2"/>
  <c r="BI407" i="2"/>
  <c r="BI406" i="2"/>
  <c r="BI405" i="2"/>
  <c r="BI404" i="2"/>
  <c r="BI403" i="2"/>
  <c r="BI402" i="2"/>
  <c r="BI401" i="2"/>
  <c r="BI400" i="2"/>
  <c r="BI399" i="2"/>
  <c r="BI398" i="2"/>
  <c r="BI397" i="2"/>
  <c r="BI396" i="2"/>
  <c r="BI395" i="2"/>
  <c r="BI394" i="2"/>
  <c r="BI393" i="2"/>
  <c r="BI392" i="2"/>
  <c r="BI391" i="2"/>
  <c r="BI390" i="2"/>
  <c r="BI389" i="2"/>
  <c r="BI388" i="2"/>
  <c r="BI387" i="2"/>
  <c r="BI386" i="2"/>
  <c r="BI385" i="2"/>
  <c r="BI384" i="2"/>
  <c r="BI383" i="2"/>
  <c r="BI382" i="2"/>
  <c r="BI381" i="2"/>
  <c r="BI380" i="2"/>
  <c r="BI379" i="2"/>
  <c r="BI378" i="2"/>
  <c r="BI377" i="2"/>
  <c r="BI376" i="2"/>
  <c r="BD510" i="2"/>
  <c r="BD509" i="2"/>
  <c r="BD505" i="2"/>
  <c r="BD504" i="2"/>
  <c r="BD503" i="2"/>
  <c r="BD502" i="2"/>
  <c r="BD501" i="2"/>
  <c r="BD500" i="2"/>
  <c r="BD499" i="2"/>
  <c r="BD496" i="2"/>
  <c r="BD495" i="2"/>
  <c r="BD492" i="2"/>
  <c r="BD491" i="2"/>
  <c r="BD490" i="2"/>
  <c r="BD489" i="2"/>
  <c r="BD488" i="2"/>
  <c r="BD487" i="2"/>
  <c r="BD486" i="2"/>
  <c r="BD485" i="2"/>
  <c r="BD484" i="2"/>
  <c r="BD483" i="2"/>
  <c r="BD482" i="2"/>
  <c r="BD481" i="2"/>
  <c r="BD480" i="2"/>
  <c r="BD479" i="2"/>
  <c r="BD478" i="2"/>
  <c r="BD477" i="2"/>
  <c r="BD476" i="2"/>
  <c r="BD475" i="2"/>
  <c r="BD474" i="2"/>
  <c r="BD473" i="2"/>
  <c r="BD472" i="2"/>
  <c r="BD471" i="2"/>
  <c r="BD470" i="2"/>
  <c r="BD469" i="2"/>
  <c r="BD468" i="2"/>
  <c r="BD467" i="2"/>
  <c r="BD466" i="2"/>
  <c r="BD465" i="2"/>
  <c r="BD464" i="2"/>
  <c r="BD463" i="2"/>
  <c r="BD462" i="2"/>
  <c r="BD461" i="2"/>
  <c r="BD460" i="2"/>
  <c r="BD458" i="2"/>
  <c r="BD457" i="2"/>
  <c r="BD456" i="2"/>
  <c r="BD455" i="2"/>
  <c r="BD454" i="2"/>
  <c r="BD453" i="2"/>
  <c r="BD452" i="2"/>
  <c r="BD450" i="2"/>
  <c r="BD449" i="2"/>
  <c r="BD448" i="2"/>
  <c r="BD447" i="2"/>
  <c r="BD445" i="2"/>
  <c r="BD444" i="2"/>
  <c r="BD443" i="2"/>
  <c r="BD442" i="2"/>
  <c r="BD441" i="2"/>
  <c r="BD440" i="2"/>
  <c r="BD439" i="2"/>
  <c r="BD438" i="2"/>
  <c r="BD437" i="2"/>
  <c r="BD436" i="2"/>
  <c r="BD435" i="2"/>
  <c r="BD434" i="2"/>
  <c r="BD433" i="2"/>
  <c r="BD432" i="2"/>
  <c r="BD431" i="2"/>
  <c r="BD430" i="2"/>
  <c r="BD429" i="2"/>
  <c r="BD428" i="2"/>
  <c r="BD427" i="2"/>
  <c r="BD426" i="2"/>
  <c r="BD425" i="2"/>
  <c r="BD424" i="2"/>
  <c r="BD423" i="2"/>
  <c r="BD422" i="2"/>
  <c r="BD421" i="2"/>
  <c r="BD420" i="2"/>
  <c r="BD418" i="2"/>
  <c r="BD417" i="2"/>
  <c r="BD416" i="2"/>
  <c r="BD415" i="2"/>
  <c r="BD414" i="2"/>
  <c r="BD413" i="2"/>
  <c r="BD412" i="2"/>
  <c r="BD411" i="2"/>
  <c r="BD410" i="2"/>
  <c r="BD409" i="2"/>
  <c r="BD408" i="2"/>
  <c r="BD407" i="2"/>
  <c r="BD406" i="2"/>
  <c r="BD405" i="2"/>
  <c r="BD404" i="2"/>
  <c r="BD403" i="2"/>
  <c r="BD402" i="2"/>
  <c r="BD401" i="2"/>
  <c r="BD400" i="2"/>
  <c r="BD399" i="2"/>
  <c r="BD398" i="2"/>
  <c r="BD397" i="2"/>
  <c r="BD396" i="2"/>
  <c r="BD395" i="2"/>
  <c r="BD394" i="2"/>
  <c r="BD393" i="2"/>
  <c r="BD392" i="2"/>
  <c r="BD391" i="2"/>
  <c r="BD390" i="2"/>
  <c r="BD389" i="2"/>
  <c r="BD388" i="2"/>
  <c r="BD387" i="2"/>
  <c r="BD386" i="2"/>
  <c r="BD385" i="2"/>
  <c r="BD384" i="2"/>
  <c r="BD383" i="2"/>
  <c r="BD382" i="2"/>
  <c r="BD381" i="2"/>
  <c r="BD380" i="2"/>
  <c r="BD379" i="2"/>
  <c r="BD378" i="2"/>
  <c r="BD377" i="2"/>
  <c r="BD376" i="2"/>
  <c r="AY510" i="2"/>
  <c r="AY509" i="2"/>
  <c r="AY508" i="2"/>
  <c r="AY505" i="2"/>
  <c r="AY504" i="2"/>
  <c r="AY503" i="2"/>
  <c r="AY502" i="2"/>
  <c r="AY501" i="2"/>
  <c r="AY500" i="2"/>
  <c r="AY499" i="2"/>
  <c r="AY496" i="2"/>
  <c r="AY495" i="2"/>
  <c r="AY492" i="2"/>
  <c r="AY491" i="2"/>
  <c r="AY490" i="2"/>
  <c r="AY489" i="2"/>
  <c r="AY488" i="2"/>
  <c r="AY487" i="2"/>
  <c r="AY486" i="2"/>
  <c r="AY485" i="2"/>
  <c r="AY484" i="2"/>
  <c r="AY483" i="2"/>
  <c r="AY482" i="2"/>
  <c r="AY481" i="2"/>
  <c r="AY480" i="2"/>
  <c r="AY479" i="2"/>
  <c r="AY478" i="2"/>
  <c r="AY477" i="2"/>
  <c r="AY476" i="2"/>
  <c r="AY475" i="2"/>
  <c r="AY474" i="2"/>
  <c r="AY473" i="2"/>
  <c r="AY472" i="2"/>
  <c r="AY471" i="2"/>
  <c r="AY470" i="2"/>
  <c r="AY469" i="2"/>
  <c r="AY468" i="2"/>
  <c r="AY467" i="2"/>
  <c r="AY466" i="2"/>
  <c r="AY465" i="2"/>
  <c r="AY464" i="2"/>
  <c r="AY463" i="2"/>
  <c r="AY462" i="2"/>
  <c r="AY461" i="2"/>
  <c r="AY460" i="2"/>
  <c r="AY459" i="2"/>
  <c r="AY458" i="2"/>
  <c r="AY457" i="2"/>
  <c r="AY456" i="2"/>
  <c r="AY455" i="2"/>
  <c r="AY454" i="2"/>
  <c r="AY453" i="2"/>
  <c r="AY452" i="2"/>
  <c r="AY450" i="2"/>
  <c r="AY449" i="2"/>
  <c r="AY448" i="2"/>
  <c r="AY446" i="2" s="1"/>
  <c r="AY447" i="2"/>
  <c r="AY445" i="2"/>
  <c r="AY444" i="2"/>
  <c r="AY443" i="2"/>
  <c r="AY442" i="2"/>
  <c r="AY441" i="2"/>
  <c r="AY440" i="2"/>
  <c r="AY439" i="2"/>
  <c r="AY438" i="2"/>
  <c r="AY437" i="2"/>
  <c r="AY436" i="2"/>
  <c r="AY435" i="2"/>
  <c r="AY434" i="2"/>
  <c r="AY433" i="2"/>
  <c r="AY432" i="2"/>
  <c r="AY431" i="2"/>
  <c r="AY430" i="2"/>
  <c r="AY429" i="2"/>
  <c r="AY428" i="2"/>
  <c r="AY427" i="2"/>
  <c r="AY426" i="2"/>
  <c r="AY425" i="2"/>
  <c r="AY424" i="2"/>
  <c r="AY423" i="2"/>
  <c r="AY422" i="2"/>
  <c r="AY421" i="2"/>
  <c r="AY420" i="2"/>
  <c r="AY418" i="2"/>
  <c r="AY417" i="2"/>
  <c r="AY416" i="2"/>
  <c r="AY415" i="2"/>
  <c r="AY414" i="2"/>
  <c r="AY413" i="2"/>
  <c r="AY412" i="2"/>
  <c r="AY411" i="2"/>
  <c r="AY410" i="2"/>
  <c r="AY409" i="2"/>
  <c r="AY408" i="2"/>
  <c r="AY407" i="2"/>
  <c r="AY406" i="2"/>
  <c r="AY405" i="2"/>
  <c r="AY404" i="2"/>
  <c r="AY403" i="2"/>
  <c r="AY402" i="2"/>
  <c r="AY401" i="2"/>
  <c r="AY400" i="2"/>
  <c r="AY399" i="2"/>
  <c r="AY398" i="2"/>
  <c r="AY397" i="2"/>
  <c r="AY396" i="2"/>
  <c r="AY395" i="2"/>
  <c r="AY394" i="2"/>
  <c r="AY393" i="2"/>
  <c r="AY392" i="2"/>
  <c r="AY391" i="2"/>
  <c r="AY390" i="2"/>
  <c r="AY389" i="2"/>
  <c r="AY388" i="2"/>
  <c r="AY387" i="2"/>
  <c r="AY386" i="2"/>
  <c r="AY385" i="2"/>
  <c r="AY384" i="2"/>
  <c r="AY383" i="2"/>
  <c r="AY382" i="2"/>
  <c r="AY381" i="2"/>
  <c r="AY379" i="2"/>
  <c r="AY378" i="2"/>
  <c r="AY377" i="2"/>
  <c r="AY376" i="2"/>
  <c r="CZ493" i="2"/>
  <c r="BM493" i="2"/>
  <c r="BL493" i="2"/>
  <c r="BK493" i="2"/>
  <c r="BJ493" i="2"/>
  <c r="BI493" i="2"/>
  <c r="BH493" i="2"/>
  <c r="BG493" i="2"/>
  <c r="BF493" i="2"/>
  <c r="BE493" i="2"/>
  <c r="BC493" i="2"/>
  <c r="BB493" i="2"/>
  <c r="BA493" i="2"/>
  <c r="AZ493" i="2"/>
  <c r="AX493" i="2"/>
  <c r="AW493" i="2"/>
  <c r="AV493" i="2"/>
  <c r="AU493" i="2"/>
  <c r="AT493" i="2"/>
  <c r="AS493" i="2"/>
  <c r="AR493" i="2"/>
  <c r="CZ494" i="2"/>
  <c r="BM494" i="2"/>
  <c r="BL494" i="2"/>
  <c r="BK494" i="2"/>
  <c r="BJ494" i="2"/>
  <c r="BI494" i="2"/>
  <c r="BH494" i="2"/>
  <c r="BG494" i="2"/>
  <c r="BF494" i="2"/>
  <c r="BE494" i="2"/>
  <c r="BD494" i="2"/>
  <c r="BD493" i="2" s="1"/>
  <c r="BC494" i="2"/>
  <c r="BB494" i="2"/>
  <c r="BA494" i="2"/>
  <c r="AZ494" i="2"/>
  <c r="AY494" i="2"/>
  <c r="AY493" i="2" s="1"/>
  <c r="AX494" i="2"/>
  <c r="AW494" i="2"/>
  <c r="AV494" i="2"/>
  <c r="AU494" i="2"/>
  <c r="AT494" i="2"/>
  <c r="AS494" i="2"/>
  <c r="AR494" i="2"/>
  <c r="AQ494" i="2"/>
  <c r="AQ493" i="2" s="1"/>
  <c r="CZ374" i="2"/>
  <c r="BL374" i="2"/>
  <c r="BJ374" i="2"/>
  <c r="BJ373" i="2" s="1"/>
  <c r="BG374" i="2"/>
  <c r="BE374" i="2"/>
  <c r="BB374" i="2"/>
  <c r="AZ374" i="2"/>
  <c r="AU374" i="2"/>
  <c r="AR374" i="2"/>
  <c r="AQ451" i="2"/>
  <c r="CZ419" i="2"/>
  <c r="BM419" i="2"/>
  <c r="BL419" i="2"/>
  <c r="BK419" i="2"/>
  <c r="BJ419" i="2"/>
  <c r="BH419" i="2"/>
  <c r="BG419" i="2"/>
  <c r="BF419" i="2"/>
  <c r="BE419" i="2"/>
  <c r="BC419" i="2"/>
  <c r="BB419" i="2"/>
  <c r="BA419" i="2"/>
  <c r="AZ419" i="2"/>
  <c r="AX419" i="2"/>
  <c r="AV419" i="2"/>
  <c r="AU419" i="2"/>
  <c r="AT419" i="2"/>
  <c r="AS419" i="2"/>
  <c r="AO419" i="2" s="1"/>
  <c r="AR419" i="2"/>
  <c r="AQ419" i="2"/>
  <c r="BL507" i="2"/>
  <c r="BK507" i="2"/>
  <c r="BJ507" i="2"/>
  <c r="BH507" i="2"/>
  <c r="BG507" i="2"/>
  <c r="BF507" i="2"/>
  <c r="BF506" i="2" s="1"/>
  <c r="BE507" i="2"/>
  <c r="BD507" i="2"/>
  <c r="BD506" i="2" s="1"/>
  <c r="BC507" i="2"/>
  <c r="BB507" i="2"/>
  <c r="BA507" i="2"/>
  <c r="AZ507" i="2"/>
  <c r="AY507" i="2"/>
  <c r="AY506" i="2" s="1"/>
  <c r="AV507" i="2"/>
  <c r="AU507" i="2"/>
  <c r="AT507" i="2"/>
  <c r="AT506" i="2" s="1"/>
  <c r="AS507" i="2"/>
  <c r="AR507" i="2"/>
  <c r="AQ446" i="2"/>
  <c r="AQ375" i="2"/>
  <c r="CZ508" i="2"/>
  <c r="BM508" i="2"/>
  <c r="BM506" i="2" s="1"/>
  <c r="BL508" i="2"/>
  <c r="BK508" i="2"/>
  <c r="BJ508" i="2"/>
  <c r="BI508" i="2"/>
  <c r="BH508" i="2"/>
  <c r="BH506" i="2" s="1"/>
  <c r="BG508" i="2"/>
  <c r="BF508" i="2"/>
  <c r="BE508" i="2"/>
  <c r="BD508" i="2"/>
  <c r="BC508" i="2"/>
  <c r="BB508" i="2"/>
  <c r="BA508" i="2"/>
  <c r="AZ508" i="2"/>
  <c r="AX508" i="2"/>
  <c r="AX507" i="2" s="1"/>
  <c r="AX506" i="2" s="1"/>
  <c r="AW508" i="2"/>
  <c r="AW507" i="2" s="1"/>
  <c r="AV508" i="2"/>
  <c r="AV506" i="2" s="1"/>
  <c r="AU508" i="2"/>
  <c r="AT508" i="2"/>
  <c r="AS508" i="2"/>
  <c r="AR508" i="2"/>
  <c r="CZ507" i="2"/>
  <c r="BL506" i="2"/>
  <c r="BK506" i="2"/>
  <c r="BJ506" i="2"/>
  <c r="BB506" i="2"/>
  <c r="BA506" i="2"/>
  <c r="AZ506" i="2"/>
  <c r="AQ508" i="2"/>
  <c r="AQ507" i="2" s="1"/>
  <c r="CZ506" i="2"/>
  <c r="BE506" i="2"/>
  <c r="BC506" i="2"/>
  <c r="AS506" i="2"/>
  <c r="AR506" i="2"/>
  <c r="CZ498" i="2"/>
  <c r="BM498" i="2"/>
  <c r="BL498" i="2"/>
  <c r="BK498" i="2"/>
  <c r="BJ498" i="2"/>
  <c r="BJ497" i="2" s="1"/>
  <c r="BH498" i="2"/>
  <c r="BH497" i="2" s="1"/>
  <c r="BG498" i="2"/>
  <c r="BG497" i="2" s="1"/>
  <c r="BF498" i="2"/>
  <c r="BE498" i="2"/>
  <c r="BE497" i="2" s="1"/>
  <c r="BC498" i="2"/>
  <c r="BC497" i="2" s="1"/>
  <c r="BB498" i="2"/>
  <c r="BA498" i="2"/>
  <c r="AZ498" i="2"/>
  <c r="AZ497" i="2" s="1"/>
  <c r="AY498" i="2"/>
  <c r="AY497" i="2" s="1"/>
  <c r="AX498" i="2"/>
  <c r="AW498" i="2"/>
  <c r="AW497" i="2" s="1"/>
  <c r="AV498" i="2"/>
  <c r="AV497" i="2" s="1"/>
  <c r="AU498" i="2"/>
  <c r="AU497" i="2" s="1"/>
  <c r="AT498" i="2"/>
  <c r="AS498" i="2"/>
  <c r="AR498" i="2"/>
  <c r="AP498" i="2" s="1"/>
  <c r="CZ497" i="2"/>
  <c r="BM497" i="2"/>
  <c r="BL497" i="2"/>
  <c r="BK497" i="2"/>
  <c r="BF497" i="2"/>
  <c r="BB497" i="2"/>
  <c r="BA497" i="2"/>
  <c r="AX497" i="2"/>
  <c r="AT497" i="2"/>
  <c r="AS497" i="2"/>
  <c r="AR497" i="2"/>
  <c r="CZ373" i="2"/>
  <c r="BL373" i="2"/>
  <c r="AP493" i="2"/>
  <c r="AP510" i="2"/>
  <c r="AO510" i="2"/>
  <c r="AP509" i="2"/>
  <c r="AP505" i="2"/>
  <c r="AO505" i="2"/>
  <c r="AP504" i="2"/>
  <c r="AO504" i="2"/>
  <c r="AP503" i="2"/>
  <c r="AO503" i="2"/>
  <c r="AP502" i="2"/>
  <c r="AO502" i="2"/>
  <c r="AP501" i="2"/>
  <c r="AO501" i="2"/>
  <c r="AP500" i="2"/>
  <c r="AO500" i="2"/>
  <c r="AP499" i="2"/>
  <c r="AP496" i="2"/>
  <c r="AO496" i="2"/>
  <c r="AP495" i="2"/>
  <c r="AO495" i="2"/>
  <c r="AP494" i="2"/>
  <c r="AP492" i="2"/>
  <c r="AO492" i="2"/>
  <c r="AP490" i="2"/>
  <c r="AO490" i="2"/>
  <c r="AP489" i="2"/>
  <c r="AO489" i="2"/>
  <c r="AP488" i="2"/>
  <c r="AO488" i="2"/>
  <c r="AP487" i="2"/>
  <c r="AP486" i="2"/>
  <c r="AO486" i="2"/>
  <c r="AP485" i="2"/>
  <c r="AO485" i="2"/>
  <c r="AP484" i="2"/>
  <c r="AO484" i="2"/>
  <c r="AP483" i="2"/>
  <c r="AO483" i="2"/>
  <c r="AP482" i="2"/>
  <c r="AO482" i="2"/>
  <c r="AP481" i="2"/>
  <c r="AP480" i="2"/>
  <c r="AP479" i="2"/>
  <c r="AO479" i="2"/>
  <c r="AP478" i="2"/>
  <c r="AO478" i="2"/>
  <c r="AP477" i="2"/>
  <c r="AO477" i="2"/>
  <c r="AP476" i="2"/>
  <c r="AO476" i="2"/>
  <c r="AP475" i="2"/>
  <c r="AO475" i="2"/>
  <c r="AP474" i="2"/>
  <c r="AP473" i="2"/>
  <c r="AP472" i="2"/>
  <c r="AO472" i="2"/>
  <c r="AP471" i="2"/>
  <c r="AP469" i="2"/>
  <c r="AO469" i="2"/>
  <c r="AP468" i="2"/>
  <c r="AP467" i="2"/>
  <c r="AP466" i="2"/>
  <c r="AP465" i="2"/>
  <c r="AP464" i="2"/>
  <c r="AP462" i="2"/>
  <c r="AP461" i="2"/>
  <c r="AP459" i="2"/>
  <c r="AP458" i="2"/>
  <c r="AP457" i="2"/>
  <c r="AO457" i="2"/>
  <c r="AP456" i="2"/>
  <c r="AO456" i="2"/>
  <c r="AP455" i="2"/>
  <c r="AP454" i="2"/>
  <c r="AP452" i="2"/>
  <c r="AO452" i="2"/>
  <c r="AP450" i="2"/>
  <c r="AO450" i="2"/>
  <c r="AP449" i="2"/>
  <c r="AO449" i="2"/>
  <c r="AP448" i="2"/>
  <c r="AP447" i="2"/>
  <c r="AO446" i="2"/>
  <c r="AP445" i="2"/>
  <c r="AP444" i="2"/>
  <c r="AO444" i="2"/>
  <c r="AP443" i="2"/>
  <c r="AO443" i="2"/>
  <c r="AP442" i="2"/>
  <c r="AO442" i="2"/>
  <c r="AP441" i="2"/>
  <c r="AO441" i="2"/>
  <c r="AP440" i="2"/>
  <c r="AO440" i="2"/>
  <c r="AP439" i="2"/>
  <c r="AO439" i="2"/>
  <c r="AP438" i="2"/>
  <c r="AO438" i="2"/>
  <c r="AP437" i="2"/>
  <c r="AP436" i="2"/>
  <c r="AP435" i="2"/>
  <c r="AO435" i="2"/>
  <c r="AP434" i="2"/>
  <c r="AO434" i="2"/>
  <c r="AP433" i="2"/>
  <c r="AO433" i="2"/>
  <c r="AP432" i="2"/>
  <c r="AO432" i="2"/>
  <c r="AP430" i="2"/>
  <c r="AO430" i="2"/>
  <c r="AP429" i="2"/>
  <c r="AO429" i="2"/>
  <c r="AP428" i="2"/>
  <c r="AO428" i="2"/>
  <c r="AP427" i="2"/>
  <c r="AO427" i="2"/>
  <c r="AP426" i="2"/>
  <c r="AO426" i="2"/>
  <c r="AP425" i="2"/>
  <c r="AO425" i="2"/>
  <c r="AP424" i="2"/>
  <c r="AO424" i="2"/>
  <c r="AP423" i="2"/>
  <c r="AO423" i="2"/>
  <c r="AP422" i="2"/>
  <c r="AO422" i="2"/>
  <c r="AP421" i="2"/>
  <c r="AO421" i="2"/>
  <c r="AP420" i="2"/>
  <c r="AO420" i="2"/>
  <c r="AP418" i="2"/>
  <c r="AP417" i="2"/>
  <c r="AO417" i="2"/>
  <c r="AP416" i="2"/>
  <c r="AP415" i="2"/>
  <c r="AO415" i="2"/>
  <c r="AP414" i="2"/>
  <c r="AO414" i="2"/>
  <c r="AP413" i="2"/>
  <c r="AO413" i="2"/>
  <c r="AP412" i="2"/>
  <c r="AO412" i="2"/>
  <c r="AP411" i="2"/>
  <c r="AO411" i="2"/>
  <c r="AP410" i="2"/>
  <c r="AP408" i="2"/>
  <c r="AO408" i="2"/>
  <c r="AP407" i="2"/>
  <c r="AP406" i="2"/>
  <c r="AP405" i="2"/>
  <c r="AO405" i="2"/>
  <c r="AP404" i="2"/>
  <c r="AP403" i="2"/>
  <c r="AO403" i="2"/>
  <c r="AP402" i="2"/>
  <c r="AO402" i="2"/>
  <c r="AP401" i="2"/>
  <c r="AO401" i="2"/>
  <c r="AP400" i="2"/>
  <c r="AO400" i="2"/>
  <c r="AP399" i="2"/>
  <c r="AO399" i="2"/>
  <c r="AP398" i="2"/>
  <c r="AO398" i="2"/>
  <c r="AP397" i="2"/>
  <c r="AO397" i="2"/>
  <c r="AP396" i="2"/>
  <c r="AO396" i="2"/>
  <c r="AP395" i="2"/>
  <c r="AO395" i="2"/>
  <c r="AP394" i="2"/>
  <c r="AO394" i="2"/>
  <c r="AP393" i="2"/>
  <c r="AO393" i="2"/>
  <c r="AP392" i="2"/>
  <c r="AO392" i="2"/>
  <c r="AP391" i="2"/>
  <c r="AO391" i="2"/>
  <c r="AP390" i="2"/>
  <c r="AO390" i="2"/>
  <c r="AP389" i="2"/>
  <c r="AO389" i="2"/>
  <c r="AP388" i="2"/>
  <c r="AO388" i="2"/>
  <c r="AP379" i="2"/>
  <c r="AO379" i="2"/>
  <c r="AP377" i="2"/>
  <c r="AO377" i="2"/>
  <c r="AP376" i="2"/>
  <c r="AO376" i="2"/>
  <c r="CZ375" i="2"/>
  <c r="BM375" i="2"/>
  <c r="BL375" i="2"/>
  <c r="BK375" i="2"/>
  <c r="BJ375" i="2"/>
  <c r="BG375" i="2"/>
  <c r="BF375" i="2"/>
  <c r="BF374" i="2" s="1"/>
  <c r="BE375" i="2"/>
  <c r="BB375" i="2"/>
  <c r="BA375" i="2"/>
  <c r="BA374" i="2" s="1"/>
  <c r="AX375" i="2"/>
  <c r="AV375" i="2"/>
  <c r="AU375" i="2"/>
  <c r="AT375" i="2"/>
  <c r="AS375" i="2"/>
  <c r="AO375" i="2" s="1"/>
  <c r="AR375" i="2"/>
  <c r="AQ498" i="2"/>
  <c r="AQ497" i="2" s="1"/>
  <c r="C19" i="2"/>
  <c r="D19" i="2" s="1"/>
  <c r="BN373" i="2" l="1"/>
  <c r="BD446" i="2"/>
  <c r="BD375" i="2"/>
  <c r="AY419" i="2"/>
  <c r="AY374" i="2" s="1"/>
  <c r="BC374" i="2"/>
  <c r="BC373" i="2"/>
  <c r="AP446" i="2"/>
  <c r="AP419" i="2"/>
  <c r="AP375" i="2"/>
  <c r="BM374" i="2"/>
  <c r="BM373" i="2" s="1"/>
  <c r="BK374" i="2"/>
  <c r="BK373" i="2" s="1"/>
  <c r="BI375" i="2"/>
  <c r="BI419" i="2"/>
  <c r="BD419" i="2"/>
  <c r="BI446" i="2"/>
  <c r="BD498" i="2"/>
  <c r="BD497" i="2" s="1"/>
  <c r="BI451" i="2"/>
  <c r="BD451" i="2"/>
  <c r="AY451" i="2"/>
  <c r="AW506" i="2"/>
  <c r="AW373" i="2" s="1"/>
  <c r="AP497" i="2"/>
  <c r="AT374" i="2"/>
  <c r="AT373" i="2" s="1"/>
  <c r="AS374" i="2"/>
  <c r="AS373" i="2" s="1"/>
  <c r="AX374" i="2"/>
  <c r="AQ374" i="2"/>
  <c r="BI506" i="2"/>
  <c r="AZ373" i="2"/>
  <c r="BB373" i="2"/>
  <c r="AO493" i="2"/>
  <c r="BE373" i="2"/>
  <c r="BF373" i="2"/>
  <c r="AO494" i="2"/>
  <c r="AU373" i="2"/>
  <c r="BG373" i="2"/>
  <c r="AU506" i="2"/>
  <c r="AV373" i="2" s="1"/>
  <c r="BG506" i="2"/>
  <c r="AP506" i="2"/>
  <c r="AP508" i="2"/>
  <c r="AP507" i="2"/>
  <c r="AQ506" i="2"/>
  <c r="AR373" i="2" s="1"/>
  <c r="AO497" i="2"/>
  <c r="AO498" i="2"/>
  <c r="E19" i="2"/>
  <c r="BD374" i="2" l="1"/>
  <c r="AP374" i="2"/>
  <c r="AO374" i="2"/>
  <c r="BI374" i="2"/>
  <c r="BI373" i="2" s="1"/>
  <c r="AX373" i="2"/>
  <c r="AP373" i="2" s="1"/>
  <c r="AQ373" i="2"/>
  <c r="AO506" i="2"/>
  <c r="F19" i="2"/>
  <c r="G19" i="2"/>
  <c r="H19" i="2"/>
  <c r="I19" i="2"/>
  <c r="J19" i="2"/>
  <c r="K19" i="2"/>
  <c r="L19" i="2"/>
  <c r="M19" i="2" s="1"/>
  <c r="N19" i="2"/>
  <c r="O19" i="2"/>
  <c r="P19" i="2" s="1"/>
  <c r="Q19" i="2"/>
  <c r="R19" i="2"/>
  <c r="S19" i="2"/>
  <c r="T19" i="2"/>
  <c r="U19" i="2"/>
  <c r="V19" i="2"/>
  <c r="W19" i="2"/>
  <c r="X19" i="2"/>
  <c r="Y19" i="2"/>
  <c r="Z19" i="2"/>
  <c r="AA19" i="2"/>
  <c r="AB19" i="2"/>
  <c r="AC19" i="2"/>
  <c r="AD19" i="2"/>
  <c r="AE19" i="2"/>
  <c r="AF19" i="2"/>
  <c r="AG19" i="2"/>
  <c r="AH19" i="2"/>
  <c r="AI19" i="2"/>
  <c r="AJ19" i="2"/>
  <c r="AK19" i="2"/>
  <c r="AO19" i="2"/>
  <c r="AP19" i="2"/>
  <c r="AQ19" i="2"/>
  <c r="AR19" i="2"/>
  <c r="AS19" i="2" s="1"/>
  <c r="AT19" i="2"/>
  <c r="AU19" i="2"/>
  <c r="AV19" i="2"/>
  <c r="AW19" i="2"/>
  <c r="AX19" i="2"/>
  <c r="AY19" i="2"/>
  <c r="AZ19" i="2"/>
  <c r="BA19" i="2"/>
  <c r="BB19" i="2"/>
  <c r="BC19" i="2"/>
  <c r="BD19" i="2"/>
  <c r="BE19" i="2"/>
  <c r="BF19" i="2"/>
  <c r="BG19" i="2"/>
  <c r="BH19" i="2"/>
  <c r="BI19" i="2"/>
  <c r="BJ19" i="2"/>
  <c r="BK19" i="2"/>
  <c r="BL19" i="2"/>
  <c r="BM19" i="2"/>
  <c r="BN19" i="2"/>
  <c r="BO19" i="2"/>
  <c r="BP19" i="2"/>
  <c r="BQ19" i="2"/>
  <c r="BR19" i="2"/>
  <c r="BS19" i="2"/>
  <c r="BT19" i="2"/>
  <c r="BU19" i="2"/>
  <c r="BV19" i="2"/>
  <c r="BW19" i="2"/>
  <c r="BX19" i="2"/>
  <c r="BY19" i="2"/>
  <c r="BZ19" i="2"/>
  <c r="CA19" i="2"/>
  <c r="CB19" i="2"/>
  <c r="CC19" i="2"/>
  <c r="CD19" i="2"/>
  <c r="CE19" i="2"/>
  <c r="CF19" i="2"/>
  <c r="CG19" i="2"/>
  <c r="CH19" i="2"/>
  <c r="CI19" i="2"/>
  <c r="CJ19" i="2"/>
  <c r="CK19" i="2"/>
  <c r="CL19" i="2"/>
  <c r="CM19" i="2"/>
  <c r="CN19" i="2"/>
  <c r="CO19" i="2"/>
  <c r="CP19" i="2"/>
  <c r="CQ19" i="2"/>
  <c r="CR19" i="2"/>
  <c r="CS19" i="2"/>
  <c r="CT19" i="2"/>
  <c r="CU19" i="2"/>
  <c r="CV19" i="2"/>
  <c r="CW19" i="2"/>
  <c r="CX19" i="2"/>
  <c r="CY19" i="2"/>
  <c r="CZ19" i="2"/>
  <c r="DA19" i="2"/>
  <c r="DB19" i="2"/>
  <c r="DC19" i="2"/>
  <c r="DD19" i="2"/>
  <c r="DE19" i="2"/>
  <c r="DF19" i="2"/>
  <c r="DG19" i="2"/>
  <c r="DH19" i="2"/>
  <c r="DI19" i="2"/>
  <c r="DJ19" i="2"/>
  <c r="DK19" i="2"/>
  <c r="DL19" i="2"/>
  <c r="DM19" i="2"/>
  <c r="DN19" i="2"/>
  <c r="DO19" i="2"/>
  <c r="DP19" i="2"/>
  <c r="DQ19" i="2"/>
  <c r="DR19" i="2"/>
  <c r="DS19" i="2"/>
  <c r="DT19" i="2"/>
  <c r="DU19" i="2"/>
  <c r="DV19" i="2"/>
  <c r="DW19" i="2"/>
  <c r="DX19" i="2"/>
  <c r="DY19" i="2" s="1"/>
  <c r="DZ19" i="2"/>
  <c r="EA19" i="2"/>
</calcChain>
</file>

<file path=xl/sharedStrings.xml><?xml version="1.0" encoding="utf-8"?>
<sst xmlns="http://schemas.openxmlformats.org/spreadsheetml/2006/main" count="5171" uniqueCount="680">
  <si>
    <t/>
  </si>
  <si>
    <t>СВОД  РЕЕСТРОВ  РАСХОДНЫХ  ОБЯЗАТЕЛЬСТВ   МУНИЦИПАЛЬНЫХ  ОБРАЗОВАНИЙ,</t>
  </si>
  <si>
    <t xml:space="preserve">Финансовый орган субъекта Российской Федерации    </t>
  </si>
  <si>
    <t>Единица измерения: руб</t>
  </si>
  <si>
    <t>Наименование полномочия, 
расходного обязательства</t>
  </si>
  <si>
    <t>Код строки</t>
  </si>
  <si>
    <t xml:space="preserve">  Правовое основание финансового обеспечения полномочия, расходного обязательства муниципального образования</t>
  </si>
  <si>
    <t>Код группы полномочий, расходных обязательств</t>
  </si>
  <si>
    <t>Код бюджетной классификации Российской Федерации</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</si>
  <si>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</si>
  <si>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</si>
  <si>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</si>
  <si>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</si>
  <si>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Методика расчета оценки</t>
  </si>
  <si>
    <t>Российской Федерации</t>
  </si>
  <si>
    <t>субъекта Российской Федерации</t>
  </si>
  <si>
    <t>Муниципального образования субъекта</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</si>
  <si>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</si>
  <si>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</si>
  <si>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</si>
  <si>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</si>
  <si>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</si>
  <si>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</si>
  <si>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Законы субъекта Российской Федерации</t>
  </si>
  <si>
    <t>Нормативные правовые акты субъекта Российской Федерации</t>
  </si>
  <si>
    <t>отчетный  2025 г.</t>
  </si>
  <si>
    <t>текущий
2026 г.</t>
  </si>
  <si>
    <t>очередной
2027 г.</t>
  </si>
  <si>
    <t>плановый период</t>
  </si>
  <si>
    <t>отчетный 2025 г.</t>
  </si>
  <si>
    <t>текущий 2026 г.</t>
  </si>
  <si>
    <t>очередной 2027 г.</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</si>
  <si>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</si>
  <si>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</si>
  <si>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</si>
  <si>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</si>
  <si>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</si>
  <si>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раздел/подраздел</t>
  </si>
  <si>
    <t>целевая статья</t>
  </si>
  <si>
    <t>вид расхода</t>
  </si>
  <si>
    <t>КОСГУ</t>
  </si>
  <si>
    <t>Всего</t>
  </si>
  <si>
    <t>в т.ч. за счет целевых средств федерального бюджета</t>
  </si>
  <si>
    <t>в т.ч. за счет целевых средств регионального бюджета</t>
  </si>
  <si>
    <t>в т.ч. за счет прочих безвозмездных поступлений, включая средства фондов</t>
  </si>
  <si>
    <t>в т.ч. за счет средств местных бюджетов</t>
  </si>
  <si>
    <t>2028 г.</t>
  </si>
  <si>
    <t>2029 г.</t>
  </si>
  <si>
    <t>утвержденные бюджетные назначения</t>
  </si>
  <si>
    <t>исполнено</t>
  </si>
  <si>
    <t>1. Расходные обязательства, возникшие в результате принятия нормативных правовых актов муниципального района, заключения договоров (соглашений), всего
из них:</t>
  </si>
  <si>
    <t>1000</t>
  </si>
  <si>
    <t>х</t>
  </si>
  <si>
    <t>1.1.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t>
  </si>
  <si>
    <t>1001</t>
  </si>
  <si>
    <t>1.1.1. по перечню, предусмотренному частью 4 статьи 14 и частью 1 статьи 15 Федерального закона от 6 октября 2003 г. № 131-ФЗ «Об общих принципах организации местного самоуправления в Российской Федерации», всего</t>
  </si>
  <si>
    <t>1002</t>
  </si>
  <si>
    <t>1.1.1.1. составление и рассмотрение проекта бюджета муниципального района, утверждение и исполнение бюджета муниципального района, осуществление контроля за его исполнением, составление и утверждение отчета об исполнении бюджета муниципального района</t>
  </si>
  <si>
    <t>1003</t>
  </si>
  <si>
    <t>Закон Воронежской области от 17.11.2005 № 68-ОЗ "О межбюджетных отношениях органов государственной власти и органов местного самоуправления в Воронежской области"</t>
  </si>
  <si>
    <t>в целом</t>
  </si>
  <si>
    <t>01.01.2006, не установлен</t>
  </si>
  <si>
    <t>Постановление от 11.11.2019 № 725 "Об утверждении перечня муниципальных программ Каширского муниципального района Воронежской области"</t>
  </si>
  <si>
    <t>01.01.2020 – 31.12.2025</t>
  </si>
  <si>
    <t>1</t>
  </si>
  <si>
    <t>0111</t>
  </si>
  <si>
    <t>1010480540</t>
  </si>
  <si>
    <t>870</t>
  </si>
  <si>
    <t>000</t>
  </si>
  <si>
    <t>плановый метод</t>
  </si>
  <si>
    <t>Решение сессии районного Совета народных депутатов от 27.12.2024 № 206 "О районном бюджете Каширского муниципального района на 2025 и на плановый период 2026-2027гг"</t>
  </si>
  <si>
    <t>01.01.2025 – 31.12.2025</t>
  </si>
  <si>
    <t>2</t>
  </si>
  <si>
    <t>1.1.1.3. владение, пользование и распоряжение имуществом, находящимся в муниципальной собственности муниципального района</t>
  </si>
  <si>
    <t>1005</t>
  </si>
  <si>
    <t>Земельный кодекс от 25.10.2001 № 136-ФЗ "Земельный кодекс Российской Федерации"</t>
  </si>
  <si>
    <t>25.10.2001, не установлен</t>
  </si>
  <si>
    <t>0113</t>
  </si>
  <si>
    <t>0710180200</t>
  </si>
  <si>
    <t>244</t>
  </si>
  <si>
    <t>220</t>
  </si>
  <si>
    <t>Закон Воронежской области от 13.05.2008 № 25-ОЗ "О регулировании земельных отношений на территории Воронежской области"</t>
  </si>
  <si>
    <t>30.05.2008, не установлен</t>
  </si>
  <si>
    <t>Решение сессии районного Совета народных депутатов от 26.12.2023 № 167 "О районном бюджете Каширского муниципального района на 2024 и на плановый период 2025 и 2026 гг"</t>
  </si>
  <si>
    <t>01.01.2024 – 31.12.2024</t>
  </si>
  <si>
    <t>3</t>
  </si>
  <si>
    <t>1.1.1.8.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(в части автомобильного транспорта)</t>
  </si>
  <si>
    <t>1010</t>
  </si>
  <si>
    <t>Закон Российской Федерации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t>
  </si>
  <si>
    <t>14.07.2015, не установлен</t>
  </si>
  <si>
    <t>4</t>
  </si>
  <si>
    <t>0408</t>
  </si>
  <si>
    <t>06104S9260</t>
  </si>
  <si>
    <t>Закон Воронежской области от 25.12.2023 № 137-ОЗ "Об областном бюджете на 2024 год и на плановый период 2025 и 2026 годов"</t>
  </si>
  <si>
    <t>01.01.2024, не установлен</t>
  </si>
  <si>
    <t>1.1.1.13. участие в предупреждении и ликвидации последствий чрезвычайных ситуаций на территории муниципального района</t>
  </si>
  <si>
    <t>1015</t>
  </si>
  <si>
    <t>Федеральный закон от 21.12.1994 № 68-ФЗ "О защите населения и территорий от чрезвычайных ситуаций природного и техногенного характера"</t>
  </si>
  <si>
    <t>ст.11, 24</t>
  </si>
  <si>
    <t>01.01.2005, не установлен</t>
  </si>
  <si>
    <t>12</t>
  </si>
  <si>
    <t>0310</t>
  </si>
  <si>
    <t>0710481430</t>
  </si>
  <si>
    <t>Федеральный закон от 06.10.2003 № 131-ФЗ "Об общих принципах организации местного самоуправления в Российской Федерации"</t>
  </si>
  <si>
    <t>ст.15 п.1 подп.7, 21</t>
  </si>
  <si>
    <t>06.10.2003, не установлен</t>
  </si>
  <si>
    <t>1.1.1.17.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</si>
  <si>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1019</t>
  </si>
  <si>
    <t>Федеральный закон от 29.12.2012 № 273-ФЗ "Об образовании в Российской Федерации"</t>
  </si>
  <si>
    <t>ст.9</t>
  </si>
  <si>
    <t>01.09.2013, не установлен</t>
  </si>
  <si>
    <t>Указ Президента Российской Федерации от 07.05.2012 № 597 "О мероприятиях по реализации государственной социальной политики"</t>
  </si>
  <si>
    <t>07.05.2012, не установлен</t>
  </si>
  <si>
    <t>18</t>
  </si>
  <si>
    <t>6</t>
  </si>
  <si>
    <t>0701</t>
  </si>
  <si>
    <t>0110170100</t>
  </si>
  <si>
    <t>310</t>
  </si>
  <si>
    <t>0110180590</t>
  </si>
  <si>
    <t>111</t>
  </si>
  <si>
    <t>210</t>
  </si>
  <si>
    <t>119</t>
  </si>
  <si>
    <t>242</t>
  </si>
  <si>
    <t>5</t>
  </si>
  <si>
    <t>243</t>
  </si>
  <si>
    <t>7</t>
  </si>
  <si>
    <t>300</t>
  </si>
  <si>
    <t>8</t>
  </si>
  <si>
    <t>9</t>
  </si>
  <si>
    <t>247</t>
  </si>
  <si>
    <t>10</t>
  </si>
  <si>
    <t>800</t>
  </si>
  <si>
    <t>11</t>
  </si>
  <si>
    <t>01101S8180</t>
  </si>
  <si>
    <t>01101S8300</t>
  </si>
  <si>
    <t>13</t>
  </si>
  <si>
    <t>14</t>
  </si>
  <si>
    <t>1.1.1.19.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</si>
  <si>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1021</t>
  </si>
  <si>
    <t>Постановление Правительства Российской Федерации от 26.12.2017 № 1642 "Об утверждении государственной программы Российской Федерации "Развитие образования"</t>
  </si>
  <si>
    <t>ст.Приложение № 4, 5</t>
  </si>
  <si>
    <t>01.01.2018, не установлен</t>
  </si>
  <si>
    <t>02</t>
  </si>
  <si>
    <t>0401</t>
  </si>
  <si>
    <t>0110279560</t>
  </si>
  <si>
    <t>0702</t>
  </si>
  <si>
    <t>0110270100</t>
  </si>
  <si>
    <t>0110280590</t>
  </si>
  <si>
    <t>112</t>
  </si>
  <si>
    <t>340</t>
  </si>
  <si>
    <t>15</t>
  </si>
  <si>
    <t>360</t>
  </si>
  <si>
    <t>16</t>
  </si>
  <si>
    <t>17</t>
  </si>
  <si>
    <t>01102S8130</t>
  </si>
  <si>
    <t>01102S8190</t>
  </si>
  <si>
    <t>19</t>
  </si>
  <si>
    <t>01102S8810</t>
  </si>
  <si>
    <t>20</t>
  </si>
  <si>
    <t>01102S8940</t>
  </si>
  <si>
    <t>21</t>
  </si>
  <si>
    <t>22</t>
  </si>
  <si>
    <t>01102S9620</t>
  </si>
  <si>
    <t>23</t>
  </si>
  <si>
    <t>01102S9970</t>
  </si>
  <si>
    <t>24</t>
  </si>
  <si>
    <t>011Ю653030</t>
  </si>
  <si>
    <t>25</t>
  </si>
  <si>
    <t>26</t>
  </si>
  <si>
    <t>0810181390</t>
  </si>
  <si>
    <t>27</t>
  </si>
  <si>
    <t>0810281391</t>
  </si>
  <si>
    <t>28</t>
  </si>
  <si>
    <t>0910181380</t>
  </si>
  <si>
    <t>29</t>
  </si>
  <si>
    <t>0910381380</t>
  </si>
  <si>
    <t>30</t>
  </si>
  <si>
    <t>0920181380</t>
  </si>
  <si>
    <t>31</t>
  </si>
  <si>
    <t>0930181382</t>
  </si>
  <si>
    <t>32</t>
  </si>
  <si>
    <t>0709</t>
  </si>
  <si>
    <t>011Ю650500</t>
  </si>
  <si>
    <t>33</t>
  </si>
  <si>
    <t>34</t>
  </si>
  <si>
    <t>011Ю651790</t>
  </si>
  <si>
    <t>35</t>
  </si>
  <si>
    <t>36</t>
  </si>
  <si>
    <t>1.1.1.20.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t>
  </si>
  <si>
    <t>1022</t>
  </si>
  <si>
    <t>0703</t>
  </si>
  <si>
    <t>0130170100</t>
  </si>
  <si>
    <t>0130180590</t>
  </si>
  <si>
    <t>0210180590</t>
  </si>
  <si>
    <t>021Я555190</t>
  </si>
  <si>
    <t>1.1.1.31. 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</si>
  <si>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1033</t>
  </si>
  <si>
    <t>Закон Российской Федерации от 09.10.1992 № 3612-1 "Основы законодательства Российской Федерации о культуре"</t>
  </si>
  <si>
    <t>ст.12</t>
  </si>
  <si>
    <t>Постановление Правительства Российской Федерации от 15.04.2014 № 317 "Об утверждении государственной программы Российской Федерации "Развитие культуры"</t>
  </si>
  <si>
    <t>ст.Приложение № 8</t>
  </si>
  <si>
    <t>24.04.2014, не установлен</t>
  </si>
  <si>
    <t>09</t>
  </si>
  <si>
    <t>0801</t>
  </si>
  <si>
    <t>0240180590</t>
  </si>
  <si>
    <t>Федеральный закон от 29.12.1994 № 78-ФЗ "О библиотечном деле"</t>
  </si>
  <si>
    <t>ст.15 п.2</t>
  </si>
  <si>
    <t>02.01.2005, не установлен</t>
  </si>
  <si>
    <t>Закон Воронежской области от 27.10.2006 № 90-ОЗ "О культуре"</t>
  </si>
  <si>
    <t>ст.10 п.1 подп.1</t>
  </si>
  <si>
    <t>13.11.2006, не установлен</t>
  </si>
  <si>
    <t>02401L5190</t>
  </si>
  <si>
    <t>1.1.1.32. 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</si>
  <si>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1034</t>
  </si>
  <si>
    <t>ст.40</t>
  </si>
  <si>
    <t>0220170100</t>
  </si>
  <si>
    <t>ст.15 п.1 подп.19.1</t>
  </si>
  <si>
    <t>0220180590</t>
  </si>
  <si>
    <t>0230180590</t>
  </si>
  <si>
    <t>0804</t>
  </si>
  <si>
    <t>0260280590</t>
  </si>
  <si>
    <t>1.1.1.37. организация и осуществление мероприятий по мобилизационной подготовке муниципальных предприятий и учреждений, находящихся на территории муниципального района</t>
  </si>
  <si>
    <t>1039</t>
  </si>
  <si>
    <t>Федеральный закон от 26.02.1997 № 31-ФЗ "О мобилизационной подготовке и мобилизации в Российской Федерации"</t>
  </si>
  <si>
    <t>31.08.2004, не установлен</t>
  </si>
  <si>
    <t>0204</t>
  </si>
  <si>
    <t>0710480350</t>
  </si>
  <si>
    <t>1.1.1.39. создание условий для расширения рынка сельскохозяйственной продукции, сырья и продовольствия</t>
  </si>
  <si>
    <t>1041</t>
  </si>
  <si>
    <t>ст.15 п.1 подп.25</t>
  </si>
  <si>
    <t>0405</t>
  </si>
  <si>
    <t>0620180590</t>
  </si>
  <si>
    <t>Федеральный закон от 29.12.2006 № 264-ФЗ "О развитии сельского хозяйства"</t>
  </si>
  <si>
    <t>11.01.2007, не установлен</t>
  </si>
  <si>
    <t>1.1.1.42. содействие развитию малого и среднего предпринимательства</t>
  </si>
  <si>
    <t>1044</t>
  </si>
  <si>
    <t>Федеральный закон от 24.07.2007 № 209-ФЗ "О развитии малого и среднего предпринимательства в Российской Федерации"</t>
  </si>
  <si>
    <t>ст.11</t>
  </si>
  <si>
    <t>01.01.2008, не установлен</t>
  </si>
  <si>
    <t>0412</t>
  </si>
  <si>
    <t>0610280380</t>
  </si>
  <si>
    <t>813</t>
  </si>
  <si>
    <t>246</t>
  </si>
  <si>
    <t>Закон Воронежской области от 12.03.2008 № 4-ОЗ "О развитии малого и среднего предпринимательства в Воронежской области"</t>
  </si>
  <si>
    <t>ст.6</t>
  </si>
  <si>
    <t>28.03.2008, не установлен</t>
  </si>
  <si>
    <t>0630280370</t>
  </si>
  <si>
    <t>1.1.1.43. оказание поддержки социально ориентированным некоммерческим организациям, благотворительной деятельности и добровольчеству (волонтерству)</t>
  </si>
  <si>
    <t>1045</t>
  </si>
  <si>
    <t>1006</t>
  </si>
  <si>
    <t>0320470100</t>
  </si>
  <si>
    <t>633</t>
  </si>
  <si>
    <t>0320480780</t>
  </si>
  <si>
    <t>1.1.1.44. обеспечение условий для развития на территории муниципального района физической культуры, школьного спорта и массового спорта</t>
  </si>
  <si>
    <t>1046</t>
  </si>
  <si>
    <t>Федеральный закон от 04.12.2007 № 329-ФЗ "О физической культуре и спорте в Российской Федерации"</t>
  </si>
  <si>
    <t>30.03.2008, не установлен</t>
  </si>
  <si>
    <t>1101</t>
  </si>
  <si>
    <t>0250180410</t>
  </si>
  <si>
    <t>Закон Воронежской области от 02.07.2008 № 57-ОЗ "О физической культуре и спорте в Воронежской области"</t>
  </si>
  <si>
    <t>ст.15.1</t>
  </si>
  <si>
    <t>20.07.2008, не установлен</t>
  </si>
  <si>
    <t>1102</t>
  </si>
  <si>
    <t>01301L2280</t>
  </si>
  <si>
    <t>02501S8790</t>
  </si>
  <si>
    <t>0250280590</t>
  </si>
  <si>
    <t>414</t>
  </si>
  <si>
    <t>02701L1440</t>
  </si>
  <si>
    <t>02701S9570</t>
  </si>
  <si>
    <t>1.1.1.46. организация и осуществление мероприятий межпоселенческого характера по работе с детьми и молодежью, участие в реализации молодежной политики, разработка и реализация мер по обеспечению и защите прав и законных интересов молодежи, разработка и реализация муниципальных программ по основным направлениям реализации молодежной политики, организация и осуществление мониторинга реализации молодежной политики</t>
  </si>
  <si>
    <t>1048</t>
  </si>
  <si>
    <t>0707</t>
  </si>
  <si>
    <t>014Ю151160</t>
  </si>
  <si>
    <t>Закон Воронежской области от 29.12.2009 № 178-ОЗ "Об организации и обеспечении отдыха и оздоровления детей в Воронежской области"</t>
  </si>
  <si>
    <t>01.01.2010, не установлен</t>
  </si>
  <si>
    <t>0140280280</t>
  </si>
  <si>
    <t>01402S8320</t>
  </si>
  <si>
    <t>01402S8410</t>
  </si>
  <si>
    <t>1.1.2. в случаях заключения соглашения с органами местного самоуправления отдельных поселений о передаче муниципальному району осуществления части полномочий по решению вопросов местного значения поселения, всего</t>
  </si>
  <si>
    <t>1100</t>
  </si>
  <si>
    <t>1.1.2.48.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</si>
  <si>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1148</t>
  </si>
  <si>
    <t>0106</t>
  </si>
  <si>
    <t>1030182010</t>
  </si>
  <si>
    <t>Федеральный закон от 02.03.2007 № 25-ФЗ "О муниципальной службе в Российской Федерации"</t>
  </si>
  <si>
    <t>01.06.2007, не установлен</t>
  </si>
  <si>
    <t>1.2.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</si>
  <si>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1200</t>
  </si>
  <si>
    <t>1.2.1.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</si>
  <si>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1201</t>
  </si>
  <si>
    <t>ст.34</t>
  </si>
  <si>
    <t>0103</t>
  </si>
  <si>
    <t>9690082010</t>
  </si>
  <si>
    <t>129</t>
  </si>
  <si>
    <t>Федеральный закон от 07.02.2011 № 6-ФЗ "Об общих принципах организации и деятельности контрольно-счетных органов субъектов Российской Федерации и муниципальных образований"</t>
  </si>
  <si>
    <t>ст.20</t>
  </si>
  <si>
    <t>07.02.2011, не установлен</t>
  </si>
  <si>
    <t>Закон Воронежской области от 28.12.2007 № 175-ОЗ "О муниципальной службе в Воронежской области"</t>
  </si>
  <si>
    <t>01.03.2008, не установлен</t>
  </si>
  <si>
    <t>0104</t>
  </si>
  <si>
    <t>0710155490</t>
  </si>
  <si>
    <t>0710170100</t>
  </si>
  <si>
    <t>0710182010</t>
  </si>
  <si>
    <t>122</t>
  </si>
  <si>
    <t>321</t>
  </si>
  <si>
    <t>264</t>
  </si>
  <si>
    <t>0710182020</t>
  </si>
  <si>
    <t>1030155490</t>
  </si>
  <si>
    <t>9390082010</t>
  </si>
  <si>
    <t>0150155490</t>
  </si>
  <si>
    <t>0150182010</t>
  </si>
  <si>
    <t>37</t>
  </si>
  <si>
    <t>38</t>
  </si>
  <si>
    <t>39</t>
  </si>
  <si>
    <t>40</t>
  </si>
  <si>
    <t>41</t>
  </si>
  <si>
    <t>0260182010</t>
  </si>
  <si>
    <t>42</t>
  </si>
  <si>
    <t>43</t>
  </si>
  <si>
    <t>44</t>
  </si>
  <si>
    <t>45</t>
  </si>
  <si>
    <t>1.2.2.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</si>
  <si>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1202</t>
  </si>
  <si>
    <t>ст.22</t>
  </si>
  <si>
    <t>121</t>
  </si>
  <si>
    <t>ст.13</t>
  </si>
  <si>
    <t>1.2.8.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</si>
  <si>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1208</t>
  </si>
  <si>
    <t>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</si>
  <si>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18.10.1999, не установлен</t>
  </si>
  <si>
    <t>297</t>
  </si>
  <si>
    <t>07101S8380</t>
  </si>
  <si>
    <t>0710280590</t>
  </si>
  <si>
    <t>0710480540</t>
  </si>
  <si>
    <t>0910281380</t>
  </si>
  <si>
    <t>0150280590</t>
  </si>
  <si>
    <t>1.2.13.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</si>
  <si>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1213</t>
  </si>
  <si>
    <t>Федеральный закон от 26.11.1996 № 138-ФЗ "Об обеспечение конституционных прав граждан Российской Федерации избирать и быть избранными в органы местного самоуправления"</t>
  </si>
  <si>
    <t>15.07.2006, не установлен</t>
  </si>
  <si>
    <t>Закон Воронежской области от 19.12.2024 № 127-ОЗ "Об областном бюджете на 2025 год и на плановый период 2026 и 2027 годов"</t>
  </si>
  <si>
    <t>0107</t>
  </si>
  <si>
    <t>0710480010</t>
  </si>
  <si>
    <t>1.2.19. 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</si>
  <si>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1219</t>
  </si>
  <si>
    <t>1.2.23. предоставление доплаты за выслугу лет к трудовой пенсии муниципальным служащим за счет средств местного бюджета</t>
  </si>
  <si>
    <t>1223</t>
  </si>
  <si>
    <t>Федеральный закон от 15.12.2001 № 166-ФЗ "О государственном пенсионном обеспечении в Российской Федерации"</t>
  </si>
  <si>
    <t>17.12.2001, не установлен</t>
  </si>
  <si>
    <t>0310280470</t>
  </si>
  <si>
    <t>312</t>
  </si>
  <si>
    <t>1.2.24. 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</si>
  <si>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1224</t>
  </si>
  <si>
    <t>ст.9, 37</t>
  </si>
  <si>
    <t>01102L3040</t>
  </si>
  <si>
    <t>1.3.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права на решение вопросов, не отнесенных к вопросам местного значения муниципального района, всего</t>
  </si>
  <si>
    <t>1300</t>
  </si>
  <si>
    <t>1.3.3.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</si>
  <si>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1500</t>
  </si>
  <si>
    <t>1.3.3.1. социальное обеспечение граждан, находящихся в трудной жизненной ситуации, малоимущих граждан</t>
  </si>
  <si>
    <t>1501</t>
  </si>
  <si>
    <t>Федеральный закон от 17.07.1999 № 178-ФЗ "О государственной социальной помощи"</t>
  </si>
  <si>
    <t>17.07.1999, не установлен</t>
  </si>
  <si>
    <t>Закон Воронежской области от 25.06.2012 № 98-ОЗ "О государственной социальной помощи в Воронежской области"</t>
  </si>
  <si>
    <t>08.07.2012, не установлен</t>
  </si>
  <si>
    <t>0310180520</t>
  </si>
  <si>
    <t>0310380620</t>
  </si>
  <si>
    <t>313</t>
  </si>
  <si>
    <t>1.3.4.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</si>
  <si>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1600</t>
  </si>
  <si>
    <t>1.3.4.1. на улучшение жилищных условий граждан, проживающих в сельской местности, в том числе молодых семей и молодых специалистов, проживающих и работающих на селе</t>
  </si>
  <si>
    <t>1601</t>
  </si>
  <si>
    <t>Жилищный кодекс от 29.12.2004 № 188-ФЗ "Жилищный кодекс Российской федерации"</t>
  </si>
  <si>
    <t>ст.14</t>
  </si>
  <si>
    <t>01.03.2005, не установлен</t>
  </si>
  <si>
    <t>Указ Президента Российской Федерации от 07.05.2012 № 600 "О мерах по обеспечению граждан Российской Федерации доступным и комфортным жильем и повышению качества жилищно-коммунальных услуг"</t>
  </si>
  <si>
    <t>не установлен</t>
  </si>
  <si>
    <t>Постановление Правительства Российской Федерации от 30.12.2017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</si>
  <si>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ст.Приложение № 5</t>
  </si>
  <si>
    <t>05</t>
  </si>
  <si>
    <t>05201L5760</t>
  </si>
  <si>
    <t>322</t>
  </si>
  <si>
    <t>1004</t>
  </si>
  <si>
    <t>04102L4970</t>
  </si>
  <si>
    <t>1.3.4.3. обеспечение мероприятий по модернизации систем коммунальной инфраструктуры, закупка техники для жилищно-коммунального хозяйства</t>
  </si>
  <si>
    <t>1603</t>
  </si>
  <si>
    <t>0502</t>
  </si>
  <si>
    <t>04201S8620</t>
  </si>
  <si>
    <t>Решение сессии районного Совета народных депутатов от 27.12.2023 № б/н "О бюджете сельского поселения на 2024 и на плановый период 2025 и 2026гг"</t>
  </si>
  <si>
    <t>1.4.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</si>
  <si>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1700</t>
  </si>
  <si>
    <t>1.4.2. за счет субвенций, предоставленных из бюджета субъекта Российской Федерации, всего</t>
  </si>
  <si>
    <t>1800</t>
  </si>
  <si>
    <t>1.4.2.1. 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t>
  </si>
  <si>
    <t>1801</t>
  </si>
  <si>
    <t>Закон Воронежской области от 03.04.2006 № 29-ОЗ "О наделении органов местного самоуправления муниципальных районов и городских округов отдельных государственных полномочий Воронежской области по созданию и организации деятельности комиссии по делам несовершеннолетних и защите их прав"</t>
  </si>
  <si>
    <t>01.01.2007, не установлен</t>
  </si>
  <si>
    <t>0121578080</t>
  </si>
  <si>
    <t>0121579430</t>
  </si>
  <si>
    <t>0710378470</t>
  </si>
  <si>
    <t>1030278090</t>
  </si>
  <si>
    <t>1.4.2.2. 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</si>
  <si>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1802</t>
  </si>
  <si>
    <t>1.4.2.36.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</si>
  <si>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1836</t>
  </si>
  <si>
    <t>Федеральный закон от 21.12.1996 № 159-ФЗ "О дополнительных гарантиях по социальной поддержке детей - сирот и детей, оставшихся без попечения родителей"</t>
  </si>
  <si>
    <t>21.12.1996, не установлен</t>
  </si>
  <si>
    <t>0110178150</t>
  </si>
  <si>
    <t>Федеральный закон от 24.07.1998 № 124-ФЗ "Об основных гарантиях прав ребенка в Российской Федерации"</t>
  </si>
  <si>
    <t>ст.5</t>
  </si>
  <si>
    <t>1.4.2.38.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</si>
  <si>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1838</t>
  </si>
  <si>
    <t>0121678541</t>
  </si>
  <si>
    <t>0121678542</t>
  </si>
  <si>
    <t>0121678543</t>
  </si>
  <si>
    <t>1.4.2.54. Организация проведения на территории субъекта Российской Федерации мероприятий по предупреждению и ликвидации болезней животных, их лечению, защите населения от болезней, общих для человека и животных, за исключением вопросов, решение которых отнесено к ведению Российской Федерации</t>
  </si>
  <si>
    <t>1854</t>
  </si>
  <si>
    <t>Федеральный закон от 30.03.1999 № 52-ФЗ "О санитарно-эпидемиологическом благополучии населения"</t>
  </si>
  <si>
    <t>06.04.1999, не установлен</t>
  </si>
  <si>
    <t>0710478450</t>
  </si>
  <si>
    <t>ст.19 п.5</t>
  </si>
  <si>
    <t>Закон Воронежской области от 04.05.2006 № 36-ОЗ "О регулировании отношений в области ветеринарии на территории Воронежской области"</t>
  </si>
  <si>
    <t>16.05.2006, не установлен</t>
  </si>
  <si>
    <t>1.5. отдельные государственные полномочия, не переданные, но осуществляемые органами местного самоуправления муниципального района за счет субвенций из бюджета субъекта Российской Федерации</t>
  </si>
  <si>
    <t>2000</t>
  </si>
  <si>
    <t>1.5.2.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</si>
  <si>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2002</t>
  </si>
  <si>
    <t>0110278120</t>
  </si>
  <si>
    <t>Закон Воронежской области от 03.06.2013 № 84-ОЗ "О регулировании отдельных отношений в сфере образования на территории Воронежской области"</t>
  </si>
  <si>
    <t>1.5.3.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</si>
  <si>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2003</t>
  </si>
  <si>
    <t>0110178290</t>
  </si>
  <si>
    <t>1.6. 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</si>
  <si>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2100</t>
  </si>
  <si>
    <t>1.6.1. по предоставлению дотаций на выравнивание бюджетной обеспеченности городских, сельских поселений, всего</t>
  </si>
  <si>
    <t>2101</t>
  </si>
  <si>
    <t>ст.15 п.1 подп.20</t>
  </si>
  <si>
    <t>-</t>
  </si>
  <si>
    <t>1401</t>
  </si>
  <si>
    <t>10202S8042</t>
  </si>
  <si>
    <t>511</t>
  </si>
  <si>
    <t>251</t>
  </si>
  <si>
    <t>1.6.3. по предоставлению субвенций бюджетам городских, сельских поселений, предоставленных из федерального бюджета и (или) бюджета субъекта Российской Федерации, в случае наделения федеральным законом и (или)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 сельских поселений, всего</t>
  </si>
  <si>
    <t>2105</t>
  </si>
  <si>
    <t>1.6.3.1. осуществление полномочий по расчету и предоставлению дотаций бюджетам поселений за счет средств областного бюджета</t>
  </si>
  <si>
    <t>2106</t>
  </si>
  <si>
    <t xml:space="preserve"> </t>
  </si>
  <si>
    <t>1020278050</t>
  </si>
  <si>
    <t>1.6.4. по предоставлению иных межбюджетных трансфертов, всего</t>
  </si>
  <si>
    <t>2200</t>
  </si>
  <si>
    <t>1.6.4.1. бюджетам городского, сельского поселения в случае заключения соглашения с органами местного самоуправления отдельных поселений, входящих в состав муниципального района, о передаче им осуществления части своих полномочий по решению вопросов местного значения, всего</t>
  </si>
  <si>
    <t>2201</t>
  </si>
  <si>
    <t>1.6.4.1.6. осуществление дорожной деятельности в отношении автомобильных дорог местного значения</t>
  </si>
  <si>
    <t>2207</t>
  </si>
  <si>
    <t>ст.63.1</t>
  </si>
  <si>
    <t>0409</t>
  </si>
  <si>
    <t>0430181290</t>
  </si>
  <si>
    <t>540</t>
  </si>
  <si>
    <t>1.6.4.2. в иных случаях, не связанных с заключением соглашений, предусмотренных в подпункте 1.6.4.1, всего</t>
  </si>
  <si>
    <t>2300</t>
  </si>
  <si>
    <t>1.6.4.2.4. содействие занятости населения, снижение напряженности на рынке труда, содействие в трудоустройстве незанятых инвалидов на оборудованные (оснащенные) для них рабочие места</t>
  </si>
  <si>
    <t>2304</t>
  </si>
  <si>
    <t>Закон Российской Федерации от 19.04.1991 № 1032-1 "О занятости населения в Российской Федерации"</t>
  </si>
  <si>
    <t>1020178430</t>
  </si>
  <si>
    <t>1.6.4.2.7. благоустройство территорий населенных пунктов</t>
  </si>
  <si>
    <t>2307</t>
  </si>
  <si>
    <t>0503</t>
  </si>
  <si>
    <t>04202S8520</t>
  </si>
  <si>
    <t>05202L5760</t>
  </si>
  <si>
    <t>1.6.4.2.8. предупреждение и ликвидацию чрезвычайных ситуаций и последствий стихийных бедствий</t>
  </si>
  <si>
    <t>2308</t>
  </si>
  <si>
    <t>Закон Воронежской области от 29.05.1997 № 3-II-ОЗ "О защите населения и территории области от чрезвычайных ситуаций природного и техногенного характера"</t>
  </si>
  <si>
    <t>ст.10, 11</t>
  </si>
  <si>
    <t>11.06.1997, не установлен</t>
  </si>
  <si>
    <t>0710420570</t>
  </si>
  <si>
    <t>1.6.4.2.11. развитие систем водоснабжения и водоотведения</t>
  </si>
  <si>
    <t>2311</t>
  </si>
  <si>
    <t>Федеральный закон от 07.12.2011 № 416-ФЗ "О водоснабжении и водоотведении"</t>
  </si>
  <si>
    <t>01.01.2012, не установлен</t>
  </si>
  <si>
    <t>0505</t>
  </si>
  <si>
    <t>04202S9770</t>
  </si>
  <si>
    <t>04202S9780</t>
  </si>
  <si>
    <t>04202SИ512</t>
  </si>
  <si>
    <t>1.6.4.2.12. софинансирование расходов на уличное освещение</t>
  </si>
  <si>
    <t>2312</t>
  </si>
  <si>
    <t>04202S8670</t>
  </si>
  <si>
    <t>1.6.4.2.15. компенсация дополнительных расходов, возникающих в результате решений, принятых органами власти другого уровня</t>
  </si>
  <si>
    <t>2315</t>
  </si>
  <si>
    <t>ст.8, 12, 14</t>
  </si>
  <si>
    <t>04202S8000</t>
  </si>
  <si>
    <t>04202S9120</t>
  </si>
  <si>
    <t>0605</t>
  </si>
  <si>
    <t>0420380400</t>
  </si>
  <si>
    <t>1403</t>
  </si>
  <si>
    <t>1020170100</t>
  </si>
  <si>
    <t>1020179180</t>
  </si>
  <si>
    <t>1020188030</t>
  </si>
  <si>
    <t>1020188060</t>
  </si>
  <si>
    <t>1.6.4.2.22. обеспечение повышения качества жизни населения через сохранение и развитие муниципальной культуры</t>
  </si>
  <si>
    <t>2322</t>
  </si>
  <si>
    <t>02301L4670</t>
  </si>
  <si>
    <t>02301S9690</t>
  </si>
  <si>
    <t>1.6.4.2.24. осуществление дорожной деятельности в отношении автомобильных дорог местного значения</t>
  </si>
  <si>
    <t>2324</t>
  </si>
  <si>
    <t>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</si>
  <si>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14.11.2007, не установлен</t>
  </si>
  <si>
    <t>04301SД130</t>
  </si>
  <si>
    <t>1.6.4.2.28. создание условий для развития физической культуры и массового спорта</t>
  </si>
  <si>
    <t>2328</t>
  </si>
  <si>
    <t>02501S9350</t>
  </si>
  <si>
    <t>02501S9580</t>
  </si>
  <si>
    <t>1105</t>
  </si>
  <si>
    <t>05202A5760</t>
  </si>
  <si>
    <t>1.7. Условно утвержденные расходы на первый и второй годы планового периода в соответствии с решением о местном бюджете муниципальног района</t>
  </si>
  <si>
    <t>2400</t>
  </si>
  <si>
    <t>9999</t>
  </si>
  <si>
    <t>9999999999</t>
  </si>
  <si>
    <t>5. Расходные обязательства, возникшие в результате принятия нормативных правовых актов сельского поселения, заключения договоров (соглашений), всего из них:</t>
  </si>
  <si>
    <t>6500</t>
  </si>
  <si>
    <t>5.1.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вопросов местного значения сельского поселения, всего</t>
  </si>
  <si>
    <t>6501</t>
  </si>
  <si>
    <t>5.1.1. по перечню, предусмотренному частью 3 статьи 14 Федерального закона от 6 октября 2003 г. № 131-ФЗ «Об общих принципах организации местного самоуправления в Российской Федерации», всего</t>
  </si>
  <si>
    <t>6502</t>
  </si>
  <si>
    <t>5.1.1.6. создание условий для организации досуга и обеспечения жителей сельского поселения услугами организаций культуры</t>
  </si>
  <si>
    <t>6508</t>
  </si>
  <si>
    <t>0210170100</t>
  </si>
  <si>
    <t>ст.14 п.1 подп.12</t>
  </si>
  <si>
    <t>0210178490</t>
  </si>
  <si>
    <t>0210190590</t>
  </si>
  <si>
    <t>851</t>
  </si>
  <si>
    <t>291</t>
  </si>
  <si>
    <t>852</t>
  </si>
  <si>
    <t>853</t>
  </si>
  <si>
    <t>02101L5760</t>
  </si>
  <si>
    <t>02101S9690</t>
  </si>
  <si>
    <t>5.1.1.7. обеспечение условий для развития на территории сельского поселения физической культуры, школьного спорта и массового спорта</t>
  </si>
  <si>
    <t>6509</t>
  </si>
  <si>
    <t>02101S9350</t>
  </si>
  <si>
    <t>02101S9580</t>
  </si>
  <si>
    <t>0710295750</t>
  </si>
  <si>
    <t>07102A5760</t>
  </si>
  <si>
    <t>5.1.1.10. утверждение правил благоустройства территории сельского поселения, осуществление муниципального контроля в сфере благоустройства, предметом которого является соблюдение правил благоустройства территории поселения, требований к обеспечению доступности для инвалидов объектов социальной, инженерной и транспортной инфраструктур и предоставляемых услуг</t>
  </si>
  <si>
    <t>6512</t>
  </si>
  <si>
    <t>0310170100</t>
  </si>
  <si>
    <t>0310178490</t>
  </si>
  <si>
    <t>0310178500</t>
  </si>
  <si>
    <t>0310178510</t>
  </si>
  <si>
    <t>0310178520</t>
  </si>
  <si>
    <t>0310190610</t>
  </si>
  <si>
    <t>228</t>
  </si>
  <si>
    <t>0310198520</t>
  </si>
  <si>
    <t>03101S8070</t>
  </si>
  <si>
    <t>03101S8770</t>
  </si>
  <si>
    <t>0310290670</t>
  </si>
  <si>
    <t>290</t>
  </si>
  <si>
    <t>03102S8670</t>
  </si>
  <si>
    <t>5.1.2. в случаях закрепления законом субъекта Российской Федерации за сельскими поселениями вопросов местного значения  из числа вопросов местного значения городского поселения, предусмотренных частью 1 статьи 14 Федерального закона от 6 октября 2003 г. № 131-ФЗ «Об общих принципах организации местного самоуправления в Российской Федерации», всего</t>
  </si>
  <si>
    <t>6600</t>
  </si>
  <si>
    <t>5.1.2.1. 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</si>
  <si>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6601</t>
  </si>
  <si>
    <t>ст.14 п.1 подп.4</t>
  </si>
  <si>
    <t>0310398140</t>
  </si>
  <si>
    <t>Федеральный закон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t>
  </si>
  <si>
    <t>29.11.2009, не установлен</t>
  </si>
  <si>
    <t>Закон Воронежской области от 10.11.2014 № 148-ОЗ "О закреплении отдельных вопросов местного значения за сельскими поселениями Воронежской области"</t>
  </si>
  <si>
    <t>ст.2</t>
  </si>
  <si>
    <t>10.11.2014, не установлен</t>
  </si>
  <si>
    <t>03107S9120</t>
  </si>
  <si>
    <t>0310478490</t>
  </si>
  <si>
    <t>226</t>
  </si>
  <si>
    <t>0310490610</t>
  </si>
  <si>
    <t>03104S9770</t>
  </si>
  <si>
    <t>03104S9780</t>
  </si>
  <si>
    <t>03104SИ512</t>
  </si>
  <si>
    <t>0310590610</t>
  </si>
  <si>
    <t>03105S9540</t>
  </si>
  <si>
    <t>5.1.2.3.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населенных пунктов сельского поселения,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</si>
  <si>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6603</t>
  </si>
  <si>
    <t>04101SД130</t>
  </si>
  <si>
    <t>Закон Воронежской области от 06.10.2011 № 128-ОЗ "О дорожном фонде Воронежской области"</t>
  </si>
  <si>
    <t>5.1.2.12. участие в предупреждении и ликвидации последствий чрезвычайных ситуаций в границах сельского поселения</t>
  </si>
  <si>
    <t>6612</t>
  </si>
  <si>
    <t>ст.11,24</t>
  </si>
  <si>
    <t>0309</t>
  </si>
  <si>
    <t>0110291430</t>
  </si>
  <si>
    <t>0110220570</t>
  </si>
  <si>
    <t>5.1.2.14. сохранение, использование и популяризация объектов культурного наследия (памятников истории и культуры), находящихся в собственности поселения, охрана объектов культурного наследия (памятников истории и культуры) местного (муниципального) значения, расположенных на территории сельского поселения</t>
  </si>
  <si>
    <t>6614</t>
  </si>
  <si>
    <t>Федеральный закон от 25.06.2002 № 73-ФЗ "Об объектах культурного наследия (памятниках истории и культуры) народов Российской Федерации"</t>
  </si>
  <si>
    <t>29.06.2002, не установлен</t>
  </si>
  <si>
    <t>03101S8530</t>
  </si>
  <si>
    <t>5.1.2.16. создание условий для массового отдыха жителей сельского поселения и организация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t>
  </si>
  <si>
    <t>6616</t>
  </si>
  <si>
    <t>ст.14 п.1 подп.15</t>
  </si>
  <si>
    <t>061И4А5552</t>
  </si>
  <si>
    <t>5.1.2.17. участие в организации деятельности по накоплению (в том числе раздельному накоплению) и транспортированию твердых коммунальных отходов</t>
  </si>
  <si>
    <t>6617</t>
  </si>
  <si>
    <t>5.1.2.18. утверждение генеральных планов сельского поселения, правил землепользования и застройки, утверждение подготовленной на основе генеральных планов сельского поселения документации по планировке территории, выдача градостроительного плана земельного участка, расположенного в границах поселения,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сельского поселения, утверждение местных нормативов градостроительного проектирования сельских поселений, резервирование земель и изъятие земельных участков в границах сельского поселения для муниципальных нужд, осуществление муниципального земельного контроля в границах сельского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(далее - уведомление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поселений,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</si>
  <si>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6618</t>
  </si>
  <si>
    <t>0110290850</t>
  </si>
  <si>
    <t>5.1.3. в случаях заключения соглашения с органами местного самоуправления муниципального района о передаче сельскому поселению осуществления части своих полномочий по решению вопросов местного значения муниципального района, всего</t>
  </si>
  <si>
    <t>6700</t>
  </si>
  <si>
    <t>5.1.3.3. 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на автомобильном транспорте, городском наземном электрическом транспорте и в дорожном хозяйстве вне границ населенных пунктов в границах муниципального района и обеспечение безопасности дорожного движения на них,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</si>
  <si>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6703</t>
  </si>
  <si>
    <t>0410191290</t>
  </si>
  <si>
    <t>5.1.3.14. организация мероприятий межпоселенческого характера по охране окружающей среды, в том числе организация и проведение в соответствии с законодательством в области охраны окружающей среды общественных обсуждений планируемой хозяйственной и иной деятельности на территории соответствующего муниципального образования</t>
  </si>
  <si>
    <t>6714</t>
  </si>
  <si>
    <t>0320190400</t>
  </si>
  <si>
    <t>5.2.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полномочий органов местного самоуправления сельского поселения по решению вопросов местного значения сельского поселения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</si>
  <si>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6800</t>
  </si>
  <si>
    <t>5.2.1.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</si>
  <si>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6801</t>
  </si>
  <si>
    <t>0102</t>
  </si>
  <si>
    <t>0110192020</t>
  </si>
  <si>
    <t>0110178500</t>
  </si>
  <si>
    <t>0110192010</t>
  </si>
  <si>
    <t>5.2.2.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</si>
  <si>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6802</t>
  </si>
  <si>
    <t>Закон Воронежской области от 23.12.2008 № 139-ОЗ "О гарантиях осуществления полномочий депутата выборного органа местного самоуправления, выборного должностного лица местного самоуправления муниципальных образований Воронежской области"</t>
  </si>
  <si>
    <t>24.05.2009, не установлен</t>
  </si>
  <si>
    <t>5.2.8.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</si>
  <si>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6808</t>
  </si>
  <si>
    <t>0110178510</t>
  </si>
  <si>
    <t>0110179180</t>
  </si>
  <si>
    <t>0110190200</t>
  </si>
  <si>
    <t>296</t>
  </si>
  <si>
    <t>831</t>
  </si>
  <si>
    <t>5.2.13.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</si>
  <si>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6813</t>
  </si>
  <si>
    <t>0110190010</t>
  </si>
  <si>
    <t>880</t>
  </si>
  <si>
    <t>5.2.19. 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</si>
  <si>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6819</t>
  </si>
  <si>
    <t>5.2.23. предоставление доплаты за выслугу лет к трудовой пенсии муниципальным служащим за счет средств местного бюджета</t>
  </si>
  <si>
    <t>6823</t>
  </si>
  <si>
    <t>0510190470</t>
  </si>
  <si>
    <t>260</t>
  </si>
  <si>
    <t>5.3.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права на решение вопросов, не отнесенных к вопросам местного значения сельского поселения, всего</t>
  </si>
  <si>
    <t>6900</t>
  </si>
  <si>
    <t>5.3.4.6.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</si>
  <si>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7200</t>
  </si>
  <si>
    <t>5.3.4.2. содействие занятости населения, снижение напряженности на рынке труда</t>
  </si>
  <si>
    <t>7202</t>
  </si>
  <si>
    <t>0310178430</t>
  </si>
  <si>
    <t>0310198430</t>
  </si>
  <si>
    <t>5.4.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</si>
  <si>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7300</t>
  </si>
  <si>
    <t>5.4.1. за счет субвенций, предоставленных из федерального бюджета, всего</t>
  </si>
  <si>
    <t>7301</t>
  </si>
  <si>
    <t>5.4.1.3. Осуществление воинского учета на территориях, на которых отсутствуют структурные подразделения военных комиссариатов</t>
  </si>
  <si>
    <t>7304</t>
  </si>
  <si>
    <t>0203</t>
  </si>
  <si>
    <t>0110251180</t>
  </si>
  <si>
    <t>Федеральный закон от 28.03.1998 № 53-ФЗ "О воинской обязанности и военной службе"</t>
  </si>
  <si>
    <t>ст.8 п.2</t>
  </si>
  <si>
    <t>28.03.1998, не установлен</t>
  </si>
  <si>
    <t>5.6. Расходные обязательства, возникшие в результате принятия нормативных правовых актов сельского поселения, заключения соглашений, предусматривающих предоставление межбюджетных трансфертов из бюджета сельского поселения другим бюджетам бюджетной системы Российской Федерации, всего</t>
  </si>
  <si>
    <t>7700</t>
  </si>
  <si>
    <t>5.6.2. по предоставлению иных межбюджетных трансфертов, всего</t>
  </si>
  <si>
    <t>7800</t>
  </si>
  <si>
    <t>5.6.2.1. бюджету муниципального района в случае заключения соглашения с органами местного самоуправления муниципального района, в состав которого входит сельское поселение, о передаче им осуществления части своих полномочий по решению вопросов местного значения, всего</t>
  </si>
  <si>
    <t>7801</t>
  </si>
  <si>
    <t>5.6.2.1.6. осуществление муниципального финансового контроля</t>
  </si>
  <si>
    <t>7807</t>
  </si>
  <si>
    <t>0110198060</t>
  </si>
  <si>
    <t>500</t>
  </si>
  <si>
    <t>5.7. Условно утвержденные расходы на первый и второй годы планового периода в соответствии с решением о местном бюджете сельского поселения</t>
  </si>
  <si>
    <t>8000</t>
  </si>
  <si>
    <t>ст.14 п.1 подп.1</t>
  </si>
  <si>
    <t>на 1 января 2026г.</t>
  </si>
  <si>
    <t>Глава поселения                                         ФИО                роспись</t>
  </si>
  <si>
    <t>Главный бухгалтер                                      ФИО                роспись</t>
  </si>
  <si>
    <t>292</t>
  </si>
  <si>
    <t>03103S8000</t>
  </si>
  <si>
    <t>02101L46700</t>
  </si>
  <si>
    <t>Решение сессии районного Совета народных депутатов от 26.12.2025 № 11"О бюджете Левороссошанского сельского поселения на 2026 и на плановый период 2027 и 2028гг"</t>
  </si>
  <si>
    <t>Постановление администрации от 03.12.2020 № 22"Об утверждении Перечня муниципальных программ Левороссошанского сельского поселения"</t>
  </si>
  <si>
    <t>Решение от 26.12.2024 № 188 "О бюджете Левороссошанского сельского поселения на 2025 и на плановый период 2026-2027г"</t>
  </si>
  <si>
    <t>Решение от 26.12.2024 № 188 "О бюджет  Левороссошанского сельского поселения на 2025 и на плановый период 2026-2027г"</t>
  </si>
  <si>
    <t>Решение от 26.12.2024 № 188 "О бюджете ,Левороссошанского сельского поселения на 2025 и на плановый период 2026-2027г"</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</si>
</sst>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name val="Calibri"/>
      <family val="2"/>
      <scheme val="minor"/>
    </font>
    <font>
      <sz val="10"/>
      <color rgb="FF000000"/>
      <name val="Arial Cyr"/>
    </font>
    <font>
      <sz val="8"/>
      <color rgb="FF000000"/>
      <name val="Arial Cyr"/>
    </font>
    <font>
      <sz val="8"/>
      <color rgb="FF000000"/>
      <name val="Times New Roman"/>
    </font>
    <font>
      <b/>
      <sz val="10"/>
      <color rgb="FF000000"/>
      <name val="Arial Cyr"/>
    </font>
    <font>
      <u/>
      <sz val="8"/>
      <color rgb="FF000000"/>
      <name val="Arial Cyr"/>
    </font>
    <font>
      <sz val="8"/>
      <color rgb="FF000000"/>
      <name val="Times New Roman Cyr"/>
    </font>
    <font>
      <b/>
      <sz val="8"/>
      <color rgb="FF000000"/>
      <name val="Times New Roman"/>
    </font>
    <font>
      <sz val="11"/>
      <name val="Calibri"/>
      <family val="2"/>
      <scheme val="minor"/>
    </font>
    <font>
      <sz val="8"/>
      <color rgb="FF000000"/>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14">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medium">
        <color rgb="FF000000"/>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right/>
      <top style="thin">
        <color rgb="FF000000"/>
      </top>
      <bottom style="thin">
        <color rgb="FF000000"/>
      </bottom>
      <diagonal/>
    </border>
    <border>
      <left/>
      <right/>
      <top/>
      <bottom style="thin">
        <color rgb="FF000000"/>
      </bottom>
      <diagonal/>
    </border>
  </borders>
  <cellStyleXfs count="111">
    <xf numFmtId="0" fontId="0" fillId="0" borderId="0"/>
    <xf numFmtId="0" fontId="1" fillId="0" borderId="1"/>
    <xf numFmtId="0" fontId="1" fillId="0" borderId="1">
      <alignment horizontal="center" vertical="top"/>
    </xf>
    <xf numFmtId="0" fontId="1" fillId="0" borderId="1">
      <alignment horizontal="left" vertical="top"/>
    </xf>
    <xf numFmtId="0" fontId="2" fillId="0" borderId="1">
      <alignment horizontal="left" vertical="top"/>
    </xf>
    <xf numFmtId="49" fontId="3" fillId="0" borderId="1">
      <alignment horizontal="center" vertical="top" shrinkToFit="1"/>
    </xf>
    <xf numFmtId="0" fontId="4" fillId="0" borderId="1">
      <alignment horizontal="center" vertical="top" wrapText="1"/>
    </xf>
    <xf numFmtId="0" fontId="1" fillId="0" borderId="1">
      <alignment vertical="top"/>
    </xf>
    <xf numFmtId="0" fontId="2" fillId="0" borderId="1">
      <alignment horizontal="center" vertical="top"/>
    </xf>
    <xf numFmtId="0" fontId="2" fillId="0" borderId="1">
      <alignment vertical="top"/>
    </xf>
    <xf numFmtId="0" fontId="2" fillId="2" borderId="1">
      <alignment vertical="top"/>
    </xf>
    <xf numFmtId="49" fontId="2" fillId="2" borderId="1">
      <alignment vertical="top"/>
    </xf>
    <xf numFmtId="0" fontId="5" fillId="0" borderId="1">
      <alignment vertical="top"/>
    </xf>
    <xf numFmtId="0" fontId="2" fillId="2" borderId="1">
      <alignment horizontal="left" vertical="top"/>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3" fillId="0" borderId="3">
      <alignment horizontal="center" vertical="center" wrapText="1"/>
    </xf>
    <xf numFmtId="49" fontId="1" fillId="0" borderId="1"/>
    <xf numFmtId="49" fontId="3" fillId="0" borderId="3">
      <alignment horizontal="center" vertical="center"/>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6" fillId="0" borderId="3">
      <alignment horizontal="center" vertical="center" wrapText="1"/>
    </xf>
    <xf numFmtId="49" fontId="6" fillId="0" borderId="3">
      <alignment horizontal="center" vertical="center" wrapText="1"/>
    </xf>
    <xf numFmtId="0" fontId="3" fillId="0" borderId="3">
      <alignment horizontal="center" vertical="top"/>
    </xf>
    <xf numFmtId="0" fontId="3" fillId="0" borderId="3">
      <alignment horizontal="center" vertical="top"/>
    </xf>
    <xf numFmtId="49" fontId="7" fillId="0" borderId="6">
      <alignment horizontal="left" vertical="top" wrapText="1"/>
    </xf>
    <xf numFmtId="49" fontId="7" fillId="2" borderId="3">
      <alignment horizontal="center" vertical="top" wrapText="1"/>
    </xf>
    <xf numFmtId="49" fontId="7" fillId="0" borderId="3">
      <alignment horizontal="center" vertical="top"/>
    </xf>
    <xf numFmtId="0" fontId="7" fillId="0" borderId="3">
      <alignment horizontal="center" vertical="top"/>
    </xf>
    <xf numFmtId="4" fontId="7" fillId="2" borderId="3">
      <alignment horizontal="right" vertical="top" shrinkToFit="1"/>
    </xf>
    <xf numFmtId="49" fontId="3" fillId="0" borderId="6">
      <alignment horizontal="left" vertical="top" wrapText="1"/>
    </xf>
    <xf numFmtId="49" fontId="3" fillId="2" borderId="3">
      <alignment horizontal="center" vertical="top" wrapText="1"/>
    </xf>
    <xf numFmtId="49" fontId="3" fillId="0" borderId="6">
      <alignment horizontal="center" vertical="top" wrapText="1"/>
    </xf>
    <xf numFmtId="49" fontId="3" fillId="0" borderId="3">
      <alignment horizontal="center" vertical="top" wrapText="1"/>
    </xf>
    <xf numFmtId="0" fontId="3" fillId="0" borderId="6">
      <alignment horizontal="center" vertical="top" wrapText="1"/>
    </xf>
    <xf numFmtId="0" fontId="3" fillId="0" borderId="3">
      <alignment horizontal="center" vertical="top" wrapText="1"/>
    </xf>
    <xf numFmtId="49" fontId="3" fillId="2" borderId="3">
      <alignment horizontal="center" vertical="top" shrinkToFit="1"/>
    </xf>
    <xf numFmtId="49" fontId="3" fillId="0" borderId="6">
      <alignment horizontal="center" vertical="top" shrinkToFit="1"/>
    </xf>
    <xf numFmtId="4" fontId="3" fillId="2" borderId="3">
      <alignment horizontal="right" vertical="top" shrinkToFit="1"/>
    </xf>
    <xf numFmtId="49" fontId="3" fillId="0" borderId="7">
      <alignment horizontal="center" vertical="top" shrinkToFit="1"/>
    </xf>
    <xf numFmtId="49" fontId="7" fillId="0" borderId="8">
      <alignment horizontal="left" vertical="top" wrapText="1"/>
    </xf>
    <xf numFmtId="49" fontId="7" fillId="0" borderId="9">
      <alignment horizontal="center" vertical="top"/>
    </xf>
    <xf numFmtId="0" fontId="7" fillId="0" borderId="9">
      <alignment horizontal="center" vertical="top"/>
    </xf>
    <xf numFmtId="4" fontId="7" fillId="2" borderId="9">
      <alignment horizontal="right" vertical="top" shrinkToFit="1"/>
    </xf>
    <xf numFmtId="0" fontId="2" fillId="0" borderId="1">
      <alignment horizontal="left" vertical="top" wrapText="1"/>
    </xf>
    <xf numFmtId="49" fontId="2" fillId="2" borderId="1">
      <alignment horizontal="center" vertical="top"/>
    </xf>
    <xf numFmtId="49" fontId="2" fillId="0" borderId="1">
      <alignment horizontal="center" vertical="top"/>
    </xf>
    <xf numFmtId="0" fontId="1" fillId="0" borderId="1">
      <alignment horizontal="left" wrapText="1"/>
    </xf>
    <xf numFmtId="0" fontId="8" fillId="0" borderId="0"/>
    <xf numFmtId="0" fontId="8" fillId="0" borderId="0"/>
    <xf numFmtId="0" fontId="8" fillId="0" borderId="0"/>
    <xf numFmtId="0" fontId="1" fillId="0" borderId="1"/>
    <xf numFmtId="0" fontId="1" fillId="0" borderId="1"/>
    <xf numFmtId="0" fontId="1" fillId="3" borderId="1">
      <alignment vertical="top"/>
    </xf>
    <xf numFmtId="49" fontId="1" fillId="3" borderId="1">
      <alignment vertical="top"/>
    </xf>
    <xf numFmtId="49" fontId="7" fillId="0" borderId="6">
      <alignment vertical="top" wrapText="1"/>
    </xf>
    <xf numFmtId="0" fontId="1" fillId="0" borderId="1">
      <alignment horizontal="left"/>
    </xf>
    <xf numFmtId="49" fontId="3" fillId="0" borderId="3">
      <alignment horizontal="center" vertical="center" wrapText="1"/>
    </xf>
    <xf numFmtId="49" fontId="1" fillId="3" borderId="10">
      <alignment vertical="top" wrapText="1"/>
    </xf>
    <xf numFmtId="49" fontId="1" fillId="3" borderId="1">
      <alignment vertical="top" wrapText="1"/>
    </xf>
    <xf numFmtId="49" fontId="7" fillId="2" borderId="11">
      <alignment horizontal="center" vertical="top"/>
    </xf>
    <xf numFmtId="49" fontId="1" fillId="2" borderId="1"/>
    <xf numFmtId="49" fontId="3" fillId="0" borderId="3">
      <alignment horizontal="center" vertical="center" wrapText="1"/>
    </xf>
    <xf numFmtId="49" fontId="1" fillId="3" borderId="10">
      <alignment vertical="top"/>
    </xf>
    <xf numFmtId="49" fontId="7" fillId="0" borderId="11">
      <alignment horizontal="center" vertical="top"/>
    </xf>
    <xf numFmtId="49" fontId="3" fillId="0" borderId="3">
      <alignment horizontal="center" vertical="center" wrapText="1"/>
    </xf>
    <xf numFmtId="49" fontId="3" fillId="0" borderId="3">
      <alignment horizontal="center" vertical="center" wrapText="1"/>
    </xf>
    <xf numFmtId="0" fontId="1" fillId="3" borderId="1">
      <alignment vertical="top" shrinkToFi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0" fontId="1" fillId="3" borderId="1"/>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0" fontId="1" fillId="3" borderId="10">
      <alignment vertical="top"/>
    </xf>
    <xf numFmtId="49" fontId="1" fillId="3" borderId="12">
      <alignment vertical="top" shrinkToFi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6" fillId="0" borderId="3">
      <alignment horizontal="center" vertical="center" wrapText="1"/>
    </xf>
    <xf numFmtId="4" fontId="7" fillId="2" borderId="11">
      <alignment horizontal="right" vertical="top" shrinkToFi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3" fillId="0" borderId="3">
      <alignment horizontal="center" vertical="center" wrapText="1"/>
    </xf>
    <xf numFmtId="0" fontId="7" fillId="0" borderId="11">
      <alignment horizontal="center" vertical="top"/>
    </xf>
    <xf numFmtId="0" fontId="2" fillId="0" borderId="13">
      <alignment horizontal="center" vertical="center" wrapText="1"/>
    </xf>
    <xf numFmtId="0" fontId="2" fillId="0" borderId="13">
      <alignment horizontal="center" vertical="top"/>
    </xf>
  </cellStyleXfs>
  <cellXfs count="117">
    <xf numFmtId="0" fontId="0" fillId="0" borderId="0" xfId="0"/>
    <xf numFmtId="0" fontId="0" fillId="0" borderId="0" xfId="0" applyProtection="1">
      <protection locked="0"/>
    </xf>
    <xf numFmtId="0" fontId="1" fillId="0" borderId="1" xfId="1" applyProtection="1"/>
    <xf numFmtId="0" fontId="1" fillId="0" borderId="1" xfId="2" applyProtection="1">
      <alignment horizontal="center" vertical="top"/>
    </xf>
    <xf numFmtId="0" fontId="1" fillId="0" borderId="1" xfId="3" applyProtection="1">
      <alignment horizontal="left" vertical="top"/>
    </xf>
    <xf numFmtId="0" fontId="2" fillId="0" borderId="1" xfId="4" applyProtection="1">
      <alignment horizontal="left" vertical="top"/>
    </xf>
    <xf numFmtId="49" fontId="3" fillId="0" borderId="1" xfId="5" applyNumberFormat="1" applyProtection="1">
      <alignment horizontal="center" vertical="top" shrinkToFit="1"/>
    </xf>
    <xf numFmtId="0" fontId="1" fillId="0" borderId="1" xfId="7" applyProtection="1">
      <alignment vertical="top"/>
    </xf>
    <xf numFmtId="0" fontId="2" fillId="0" borderId="1" xfId="8" applyProtection="1">
      <alignment horizontal="center" vertical="top"/>
    </xf>
    <xf numFmtId="0" fontId="2" fillId="0" borderId="1" xfId="9" applyProtection="1">
      <alignment vertical="top"/>
    </xf>
    <xf numFmtId="0" fontId="2" fillId="2" borderId="1" xfId="10" applyProtection="1">
      <alignment vertical="top"/>
    </xf>
    <xf numFmtId="49" fontId="2" fillId="2" borderId="1" xfId="11" applyNumberFormat="1" applyProtection="1">
      <alignment vertical="top"/>
    </xf>
    <xf numFmtId="49" fontId="1" fillId="0" borderId="1" xfId="20" applyNumberFormat="1" applyProtection="1"/>
    <xf numFmtId="0" fontId="3" fillId="0" borderId="3" xfId="39" applyProtection="1">
      <alignment horizontal="center" vertical="top"/>
    </xf>
    <xf numFmtId="49" fontId="7" fillId="0" borderId="6" xfId="41" applyNumberFormat="1" applyProtection="1">
      <alignment horizontal="left" vertical="top" wrapText="1"/>
    </xf>
    <xf numFmtId="49" fontId="7" fillId="2" borderId="3" xfId="42" applyNumberFormat="1" applyProtection="1">
      <alignment horizontal="center" vertical="top" wrapText="1"/>
    </xf>
    <xf numFmtId="49" fontId="7" fillId="0" borderId="3" xfId="43" applyNumberFormat="1" applyProtection="1">
      <alignment horizontal="center" vertical="top"/>
    </xf>
    <xf numFmtId="0" fontId="7" fillId="0" borderId="3" xfId="44" applyProtection="1">
      <alignment horizontal="center" vertical="top"/>
    </xf>
    <xf numFmtId="4" fontId="7" fillId="2" borderId="3" xfId="45" applyNumberFormat="1" applyProtection="1">
      <alignment horizontal="right" vertical="top" shrinkToFit="1"/>
    </xf>
    <xf numFmtId="49" fontId="3" fillId="2" borderId="3" xfId="47" applyNumberFormat="1" applyProtection="1">
      <alignment horizontal="center" vertical="top" wrapText="1"/>
    </xf>
    <xf numFmtId="49" fontId="3" fillId="0" borderId="6" xfId="48" applyNumberFormat="1" applyProtection="1">
      <alignment horizontal="center" vertical="top" wrapText="1"/>
    </xf>
    <xf numFmtId="49" fontId="3" fillId="0" borderId="3" xfId="49" applyNumberFormat="1" applyProtection="1">
      <alignment horizontal="center" vertical="top" wrapText="1"/>
    </xf>
    <xf numFmtId="0" fontId="3" fillId="0" borderId="6" xfId="50" applyProtection="1">
      <alignment horizontal="center" vertical="top" wrapText="1"/>
    </xf>
    <xf numFmtId="0" fontId="3" fillId="0" borderId="3" xfId="51" applyProtection="1">
      <alignment horizontal="center" vertical="top" wrapText="1"/>
    </xf>
    <xf numFmtId="49" fontId="3" fillId="2" borderId="3" xfId="52" applyNumberFormat="1" applyProtection="1">
      <alignment horizontal="center" vertical="top" shrinkToFit="1"/>
    </xf>
    <xf numFmtId="49" fontId="3" fillId="0" borderId="6" xfId="53" applyNumberFormat="1" applyProtection="1">
      <alignment horizontal="center" vertical="top" shrinkToFit="1"/>
    </xf>
    <xf numFmtId="4" fontId="3" fillId="2" borderId="3" xfId="54" applyNumberFormat="1" applyProtection="1">
      <alignment horizontal="right" vertical="top" shrinkToFit="1"/>
    </xf>
    <xf numFmtId="49" fontId="3" fillId="0" borderId="7" xfId="55" applyNumberFormat="1" applyProtection="1">
      <alignment horizontal="center" vertical="top" shrinkToFit="1"/>
    </xf>
    <xf numFmtId="49" fontId="3" fillId="0" borderId="6" xfId="46" applyNumberFormat="1" applyProtection="1">
      <alignment horizontal="left" vertical="top" wrapText="1"/>
    </xf>
    <xf numFmtId="0" fontId="2" fillId="0" borderId="1" xfId="60" applyProtection="1">
      <alignment horizontal="left" vertical="top" wrapText="1"/>
    </xf>
    <xf numFmtId="49" fontId="2" fillId="2" borderId="1" xfId="61" applyNumberFormat="1" applyProtection="1">
      <alignment horizontal="center" vertical="top"/>
    </xf>
    <xf numFmtId="49" fontId="2" fillId="0" borderId="1" xfId="62" applyNumberFormat="1" applyProtection="1">
      <alignment horizontal="center" vertical="top"/>
    </xf>
    <xf numFmtId="49" fontId="9" fillId="0" borderId="3" xfId="43" applyNumberFormat="1" applyFont="1" applyAlignment="1" applyProtection="1">
      <alignment horizontal="center" vertical="top" wrapText="1"/>
    </xf>
    <xf numFmtId="49" fontId="3" fillId="2" borderId="3" xfId="47" applyNumberFormat="1" applyProtection="1">
      <alignment horizontal="center" vertical="top" wrapText="1"/>
    </xf>
    <xf numFmtId="49" fontId="3" fillId="2" borderId="3" xfId="47">
      <alignment horizontal="center" vertical="top" wrapText="1"/>
    </xf>
    <xf numFmtId="49" fontId="3" fillId="2" borderId="3" xfId="52" applyNumberFormat="1" applyProtection="1">
      <alignment horizontal="center" vertical="top" shrinkToFit="1"/>
    </xf>
    <xf numFmtId="49" fontId="3" fillId="2" borderId="3" xfId="52">
      <alignment horizontal="center" vertical="top" shrinkToFit="1"/>
    </xf>
    <xf numFmtId="49" fontId="3" fillId="0" borderId="2" xfId="46" applyNumberFormat="1" applyBorder="1" applyProtection="1">
      <alignment horizontal="left" vertical="top" wrapText="1"/>
    </xf>
    <xf numFmtId="49" fontId="3" fillId="0" borderId="4" xfId="46" applyNumberFormat="1" applyBorder="1" applyProtection="1">
      <alignment horizontal="left" vertical="top" wrapText="1"/>
    </xf>
    <xf numFmtId="49" fontId="3" fillId="0" borderId="5" xfId="46" applyNumberFormat="1" applyBorder="1" applyProtection="1">
      <alignment horizontal="left" vertical="top" wrapText="1"/>
    </xf>
    <xf numFmtId="0" fontId="1" fillId="0" borderId="1" xfId="63" applyProtection="1">
      <alignment horizontal="left" wrapText="1"/>
    </xf>
    <xf numFmtId="0" fontId="1" fillId="0" borderId="1" xfId="63">
      <alignment horizontal="left" wrapText="1"/>
    </xf>
    <xf numFmtId="49" fontId="3" fillId="0" borderId="3" xfId="23" applyNumberFormat="1" applyProtection="1">
      <alignment horizontal="center" vertical="center" wrapText="1"/>
    </xf>
    <xf numFmtId="49" fontId="3" fillId="0" borderId="3" xfId="23">
      <alignment horizontal="center" vertical="center" wrapText="1"/>
    </xf>
    <xf numFmtId="49" fontId="3" fillId="0" borderId="3" xfId="24" applyNumberFormat="1" applyProtection="1">
      <alignment horizontal="center" vertical="center" wrapText="1"/>
    </xf>
    <xf numFmtId="49" fontId="3" fillId="0" borderId="3" xfId="24">
      <alignment horizontal="center" vertical="center" wrapText="1"/>
    </xf>
    <xf numFmtId="49" fontId="3" fillId="0" borderId="3" xfId="26" applyNumberFormat="1" applyProtection="1">
      <alignment horizontal="center" vertical="center" wrapText="1"/>
    </xf>
    <xf numFmtId="49" fontId="3" fillId="0" borderId="3" xfId="26">
      <alignment horizontal="center" vertical="center" wrapText="1"/>
    </xf>
    <xf numFmtId="49" fontId="3" fillId="0" borderId="3" xfId="25" applyNumberFormat="1" applyProtection="1">
      <alignment horizontal="center" vertical="center" wrapText="1"/>
    </xf>
    <xf numFmtId="49" fontId="3" fillId="0" borderId="3" xfId="25">
      <alignment horizontal="center" vertical="center" wrapText="1"/>
    </xf>
    <xf numFmtId="49" fontId="3" fillId="0" borderId="3" xfId="30" applyNumberFormat="1" applyProtection="1">
      <alignment horizontal="center" vertical="center" wrapText="1"/>
    </xf>
    <xf numFmtId="49" fontId="3" fillId="0" borderId="3" xfId="30">
      <alignment horizontal="center" vertical="center" wrapText="1"/>
    </xf>
    <xf numFmtId="0" fontId="3" fillId="0" borderId="3" xfId="40" applyProtection="1">
      <alignment horizontal="center" vertical="top"/>
    </xf>
    <xf numFmtId="0" fontId="3" fillId="0" borderId="3" xfId="40">
      <alignment horizontal="center" vertical="top"/>
    </xf>
    <xf numFmtId="0" fontId="1" fillId="0" borderId="1" xfId="1" applyProtection="1"/>
    <xf numFmtId="0" fontId="1" fillId="0" borderId="1" xfId="1"/>
    <xf numFmtId="0" fontId="4" fillId="0" borderId="1" xfId="6" applyProtection="1">
      <alignment horizontal="center" vertical="top" wrapText="1"/>
    </xf>
    <xf numFmtId="0" fontId="4" fillId="0" borderId="1" xfId="6">
      <alignment horizontal="center" vertical="top" wrapText="1"/>
    </xf>
    <xf numFmtId="0" fontId="2" fillId="0" borderId="1" xfId="8" applyProtection="1">
      <alignment horizontal="center" vertical="top"/>
    </xf>
    <xf numFmtId="0" fontId="2" fillId="0" borderId="1" xfId="8">
      <alignment horizontal="center" vertical="top"/>
    </xf>
    <xf numFmtId="0" fontId="5" fillId="0" borderId="1" xfId="12" applyProtection="1">
      <alignment vertical="top"/>
    </xf>
    <xf numFmtId="0" fontId="5" fillId="0" borderId="1" xfId="12">
      <alignment vertical="top"/>
    </xf>
    <xf numFmtId="0" fontId="2" fillId="2" borderId="1" xfId="13" applyProtection="1">
      <alignment horizontal="left" vertical="top"/>
    </xf>
    <xf numFmtId="0" fontId="2" fillId="2" borderId="1" xfId="13">
      <alignment horizontal="left" vertical="top"/>
    </xf>
    <xf numFmtId="0" fontId="2" fillId="0" borderId="1" xfId="9" applyProtection="1">
      <alignment vertical="top"/>
    </xf>
    <xf numFmtId="0" fontId="2" fillId="0" borderId="1" xfId="9">
      <alignment vertical="top"/>
    </xf>
    <xf numFmtId="49" fontId="3" fillId="0" borderId="3" xfId="16" applyNumberFormat="1" applyProtection="1">
      <alignment horizontal="center" vertical="center" wrapText="1"/>
    </xf>
    <xf numFmtId="49" fontId="3" fillId="0" borderId="3" xfId="16">
      <alignment horizontal="center" vertical="center" wrapText="1"/>
    </xf>
    <xf numFmtId="49" fontId="3" fillId="0" borderId="2" xfId="14" applyNumberFormat="1" applyBorder="1" applyProtection="1">
      <alignment horizontal="center" vertical="center" wrapText="1"/>
    </xf>
    <xf numFmtId="49" fontId="3" fillId="0" borderId="4" xfId="14" applyNumberFormat="1" applyBorder="1" applyProtection="1">
      <alignment horizontal="center" vertical="center" wrapText="1"/>
    </xf>
    <xf numFmtId="49" fontId="3" fillId="0" borderId="5" xfId="14" applyNumberFormat="1" applyBorder="1" applyProtection="1">
      <alignment horizontal="center" vertical="center" wrapText="1"/>
    </xf>
    <xf numFmtId="49" fontId="3" fillId="0" borderId="3" xfId="15" applyNumberFormat="1" applyProtection="1">
      <alignment horizontal="center" vertical="center" wrapText="1"/>
    </xf>
    <xf numFmtId="49" fontId="3" fillId="0" borderId="3" xfId="15">
      <alignment horizontal="center" vertical="center" wrapText="1"/>
    </xf>
    <xf numFmtId="49" fontId="3" fillId="0" borderId="3" xfId="21" applyNumberFormat="1" applyProtection="1">
      <alignment horizontal="center" vertical="center"/>
    </xf>
    <xf numFmtId="49" fontId="3" fillId="0" borderId="3" xfId="21">
      <alignment horizontal="center" vertical="center"/>
    </xf>
    <xf numFmtId="49" fontId="3" fillId="0" borderId="3" xfId="22" applyNumberFormat="1" applyProtection="1">
      <alignment horizontal="center" vertical="center" wrapText="1"/>
    </xf>
    <xf numFmtId="49" fontId="3" fillId="0" borderId="3" xfId="22">
      <alignment horizontal="center" vertical="center" wrapText="1"/>
    </xf>
    <xf numFmtId="49" fontId="3" fillId="0" borderId="3" xfId="28" applyNumberFormat="1" applyProtection="1">
      <alignment horizontal="center" vertical="center" wrapText="1"/>
    </xf>
    <xf numFmtId="49" fontId="3" fillId="0" borderId="3" xfId="28">
      <alignment horizontal="center" vertical="center" wrapText="1"/>
    </xf>
    <xf numFmtId="49" fontId="3" fillId="0" borderId="3" xfId="27" applyNumberFormat="1" applyProtection="1">
      <alignment horizontal="center" vertical="center" wrapText="1"/>
    </xf>
    <xf numFmtId="49" fontId="3" fillId="0" borderId="3" xfId="27">
      <alignment horizontal="center" vertical="center" wrapText="1"/>
    </xf>
    <xf numFmtId="49" fontId="3" fillId="0" borderId="3" xfId="29" applyNumberFormat="1" applyProtection="1">
      <alignment horizontal="center" vertical="center" wrapText="1"/>
    </xf>
    <xf numFmtId="49" fontId="3" fillId="0" borderId="3" xfId="29">
      <alignment horizontal="center" vertical="center" wrapText="1"/>
    </xf>
    <xf numFmtId="49" fontId="6" fillId="0" borderId="3" xfId="37" applyNumberFormat="1" applyProtection="1">
      <alignment horizontal="center" vertical="center" wrapText="1"/>
    </xf>
    <xf numFmtId="49" fontId="6" fillId="0" borderId="3" xfId="37">
      <alignment horizontal="center" vertical="center" wrapText="1"/>
    </xf>
    <xf numFmtId="49" fontId="6" fillId="0" borderId="3" xfId="38" applyNumberFormat="1" applyProtection="1">
      <alignment horizontal="center" vertical="center" wrapText="1"/>
    </xf>
    <xf numFmtId="49" fontId="6" fillId="0" borderId="3" xfId="38">
      <alignment horizontal="center" vertical="center" wrapText="1"/>
    </xf>
    <xf numFmtId="49" fontId="3" fillId="0" borderId="3" xfId="31" applyNumberFormat="1" applyProtection="1">
      <alignment horizontal="center" vertical="center" wrapText="1"/>
    </xf>
    <xf numFmtId="49" fontId="3" fillId="0" borderId="3" xfId="31">
      <alignment horizontal="center" vertical="center" wrapText="1"/>
    </xf>
    <xf numFmtId="49" fontId="3" fillId="0" borderId="3" xfId="32" applyNumberFormat="1" applyProtection="1">
      <alignment horizontal="center" vertical="center" wrapText="1"/>
    </xf>
    <xf numFmtId="49" fontId="3" fillId="0" borderId="3" xfId="32">
      <alignment horizontal="center" vertical="center" wrapText="1"/>
    </xf>
    <xf numFmtId="49" fontId="3" fillId="0" borderId="3" xfId="17" applyNumberFormat="1" applyProtection="1">
      <alignment horizontal="center" vertical="center" wrapText="1"/>
    </xf>
    <xf numFmtId="49" fontId="3" fillId="0" borderId="3" xfId="17">
      <alignment horizontal="center" vertical="center" wrapText="1"/>
    </xf>
    <xf numFmtId="49" fontId="3" fillId="2" borderId="3" xfId="18" applyNumberFormat="1" applyProtection="1">
      <alignment horizontal="center" vertical="center" wrapText="1"/>
    </xf>
    <xf numFmtId="49" fontId="3" fillId="2" borderId="3" xfId="18">
      <alignment horizontal="center" vertical="center" wrapText="1"/>
    </xf>
    <xf numFmtId="49" fontId="3" fillId="2" borderId="3" xfId="33" applyNumberFormat="1" applyProtection="1">
      <alignment horizontal="center" vertical="center" wrapText="1"/>
    </xf>
    <xf numFmtId="49" fontId="3" fillId="2" borderId="3" xfId="33">
      <alignment horizontal="center" vertical="center" wrapText="1"/>
    </xf>
    <xf numFmtId="49" fontId="3" fillId="2" borderId="3" xfId="34" applyNumberFormat="1" applyProtection="1">
      <alignment horizontal="center" vertical="center" wrapText="1"/>
    </xf>
    <xf numFmtId="49" fontId="3" fillId="2" borderId="3" xfId="34">
      <alignment horizontal="center" vertical="center" wrapText="1"/>
    </xf>
    <xf numFmtId="49" fontId="3" fillId="2" borderId="3" xfId="35" applyNumberFormat="1" applyProtection="1">
      <alignment horizontal="center" vertical="center" wrapText="1"/>
    </xf>
    <xf numFmtId="49" fontId="3" fillId="2" borderId="3" xfId="35">
      <alignment horizontal="center" vertical="center" wrapText="1"/>
    </xf>
    <xf numFmtId="49" fontId="3" fillId="2" borderId="3" xfId="36" applyNumberFormat="1" applyProtection="1">
      <alignment horizontal="center" vertical="center" wrapText="1"/>
    </xf>
    <xf numFmtId="49" fontId="3" fillId="2" borderId="3" xfId="36">
      <alignment horizontal="center" vertical="center" wrapText="1"/>
    </xf>
    <xf numFmtId="0" fontId="1" fillId="0" borderId="1" xfId="7" applyProtection="1">
      <alignment vertical="top"/>
    </xf>
    <xf numFmtId="0" fontId="1" fillId="0" borderId="1" xfId="7">
      <alignment vertical="top"/>
    </xf>
    <xf numFmtId="49" fontId="6" fillId="0" borderId="2" xfId="37" applyNumberFormat="1" applyBorder="1" applyProtection="1">
      <alignment horizontal="center" vertical="center" wrapText="1"/>
    </xf>
    <xf numFmtId="49" fontId="6" fillId="0" borderId="4" xfId="37" applyNumberFormat="1" applyBorder="1" applyProtection="1">
      <alignment horizontal="center" vertical="center" wrapText="1"/>
    </xf>
    <xf numFmtId="49" fontId="6" fillId="0" borderId="5" xfId="37" applyNumberFormat="1" applyBorder="1" applyProtection="1">
      <alignment horizontal="center" vertical="center" wrapText="1"/>
    </xf>
    <xf numFmtId="0" fontId="1" fillId="0" borderId="1" xfId="3" applyProtection="1">
      <alignment horizontal="left" vertical="top"/>
    </xf>
    <xf numFmtId="0" fontId="1" fillId="0" borderId="1" xfId="3">
      <alignment horizontal="left" vertical="top"/>
    </xf>
    <xf numFmtId="0" fontId="1" fillId="0" borderId="1" xfId="2" applyProtection="1">
      <alignment horizontal="center" vertical="top"/>
    </xf>
    <xf numFmtId="0" fontId="1" fillId="0" borderId="1" xfId="2">
      <alignment horizontal="center" vertical="top"/>
    </xf>
    <xf numFmtId="49" fontId="3" fillId="0" borderId="3" xfId="19" applyNumberFormat="1" applyProtection="1">
      <alignment horizontal="center" vertical="center" wrapText="1"/>
    </xf>
    <xf numFmtId="49" fontId="3" fillId="0" borderId="3" xfId="19">
      <alignment horizontal="center" vertical="center" wrapText="1"/>
    </xf>
    <xf numFmtId="0" fontId="2" fillId="0" borderId="1" xfId="4" applyProtection="1">
      <alignment horizontal="left" vertical="top"/>
    </xf>
    <xf numFmtId="0" fontId="2" fillId="0" borderId="1" xfId="4">
      <alignment horizontal="left" vertical="top"/>
    </xf>
    <xf numFmtId="0" fontId="3" fillId="0" borderId="3" xfId="30" applyNumberFormat="1" applyAlignment="1" applyProtection="1">
      <alignment horizontal="center" vertical="top" wrapText="1"/>
    </xf>
  </cellXfs>
  <cellStyles count="111">
    <cellStyle name="br" xfId="66"/>
    <cellStyle name="col" xfId="65"/>
    <cellStyle name="st109" xfId="63"/>
    <cellStyle name="style0" xfId="67"/>
    <cellStyle name="td" xfId="68"/>
    <cellStyle name="tr" xfId="64"/>
    <cellStyle name="xl100" xfId="23"/>
    <cellStyle name="xl101" xfId="24"/>
    <cellStyle name="xl102" xfId="25"/>
    <cellStyle name="xl103" xfId="26"/>
    <cellStyle name="xl104" xfId="27"/>
    <cellStyle name="xl105" xfId="28"/>
    <cellStyle name="xl106" xfId="29"/>
    <cellStyle name="xl107" xfId="10"/>
    <cellStyle name="xl108" xfId="30"/>
    <cellStyle name="xl109" xfId="44"/>
    <cellStyle name="xl110" xfId="50"/>
    <cellStyle name="xl111" xfId="58"/>
    <cellStyle name="xl112" xfId="109"/>
    <cellStyle name="xl113" xfId="31"/>
    <cellStyle name="xl114" xfId="32"/>
    <cellStyle name="xl115" xfId="51"/>
    <cellStyle name="xl116" xfId="110"/>
    <cellStyle name="xl117" xfId="17"/>
    <cellStyle name="xl118" xfId="33"/>
    <cellStyle name="xl119" xfId="34"/>
    <cellStyle name="xl120" xfId="35"/>
    <cellStyle name="xl121" xfId="18"/>
    <cellStyle name="xl122" xfId="36"/>
    <cellStyle name="xl123" xfId="59"/>
    <cellStyle name="xl124" xfId="19"/>
    <cellStyle name="xl21" xfId="69"/>
    <cellStyle name="xl22" xfId="1"/>
    <cellStyle name="xl23" xfId="4"/>
    <cellStyle name="xl24" xfId="22"/>
    <cellStyle name="xl25" xfId="39"/>
    <cellStyle name="xl26" xfId="70"/>
    <cellStyle name="xl27" xfId="41"/>
    <cellStyle name="xl28" xfId="46"/>
    <cellStyle name="xl29" xfId="71"/>
    <cellStyle name="xl30" xfId="60"/>
    <cellStyle name="xl31" xfId="72"/>
    <cellStyle name="xl32" xfId="11"/>
    <cellStyle name="xl33" xfId="73"/>
    <cellStyle name="xl34" xfId="42"/>
    <cellStyle name="xl35" xfId="74"/>
    <cellStyle name="xl36" xfId="47"/>
    <cellStyle name="xl37" xfId="75"/>
    <cellStyle name="xl38" xfId="76"/>
    <cellStyle name="xl39" xfId="61"/>
    <cellStyle name="xl40" xfId="77"/>
    <cellStyle name="xl41" xfId="9"/>
    <cellStyle name="xl42" xfId="78"/>
    <cellStyle name="xl43" xfId="43"/>
    <cellStyle name="xl44" xfId="79"/>
    <cellStyle name="xl45" xfId="48"/>
    <cellStyle name="xl46" xfId="80"/>
    <cellStyle name="xl47" xfId="8"/>
    <cellStyle name="xl48" xfId="81"/>
    <cellStyle name="xl49" xfId="82"/>
    <cellStyle name="xl50" xfId="83"/>
    <cellStyle name="xl51" xfId="21"/>
    <cellStyle name="xl52" xfId="84"/>
    <cellStyle name="xl53" xfId="85"/>
    <cellStyle name="xl54" xfId="86"/>
    <cellStyle name="xl55" xfId="87"/>
    <cellStyle name="xl56" xfId="88"/>
    <cellStyle name="xl57" xfId="89"/>
    <cellStyle name="xl58" xfId="49"/>
    <cellStyle name="xl59" xfId="90"/>
    <cellStyle name="xl60" xfId="52"/>
    <cellStyle name="xl61" xfId="91"/>
    <cellStyle name="xl62" xfId="92"/>
    <cellStyle name="xl63" xfId="53"/>
    <cellStyle name="xl64" xfId="93"/>
    <cellStyle name="xl65" xfId="62"/>
    <cellStyle name="xl66" xfId="94"/>
    <cellStyle name="xl67" xfId="95"/>
    <cellStyle name="xl68" xfId="96"/>
    <cellStyle name="xl69" xfId="97"/>
    <cellStyle name="xl70" xfId="40"/>
    <cellStyle name="xl71" xfId="98"/>
    <cellStyle name="xl72" xfId="45"/>
    <cellStyle name="xl73" xfId="54"/>
    <cellStyle name="xl74" xfId="99"/>
    <cellStyle name="xl75" xfId="16"/>
    <cellStyle name="xl76" xfId="100"/>
    <cellStyle name="xl77" xfId="101"/>
    <cellStyle name="xl78" xfId="102"/>
    <cellStyle name="xl79" xfId="103"/>
    <cellStyle name="xl80" xfId="7"/>
    <cellStyle name="xl81" xfId="104"/>
    <cellStyle name="xl82" xfId="105"/>
    <cellStyle name="xl83" xfId="106"/>
    <cellStyle name="xl84" xfId="37"/>
    <cellStyle name="xl85" xfId="6"/>
    <cellStyle name="xl86" xfId="38"/>
    <cellStyle name="xl87" xfId="2"/>
    <cellStyle name="xl88" xfId="12"/>
    <cellStyle name="xl89" xfId="13"/>
    <cellStyle name="xl90" xfId="3"/>
    <cellStyle name="xl91" xfId="107"/>
    <cellStyle name="xl92" xfId="108"/>
    <cellStyle name="xl93" xfId="5"/>
    <cellStyle name="xl94" xfId="20"/>
    <cellStyle name="xl95" xfId="55"/>
    <cellStyle name="xl96" xfId="14"/>
    <cellStyle name="xl97" xfId="56"/>
    <cellStyle name="xl98" xfId="15"/>
    <cellStyle name="xl99" xfId="57"/>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C513"/>
  <sheetViews>
    <sheetView showGridLines="0" tabSelected="1" topLeftCell="AD503" zoomScale="85" zoomScaleNormal="85" zoomScaleSheetLayoutView="85" zoomScalePageLayoutView="85" workbookViewId="0">
      <selection activeCell="AG441" sqref="AG441"/>
    </sheetView>
  </sheetViews>
  <sheetFormatPr defaultColWidth="9.140625" defaultRowHeight="15" x14ac:dyDescent="0.25"/>
  <cols>
    <col min="1" max="1" width="36.85546875" style="1" customWidth="1"/>
    <col min="2" max="2" width="5.42578125" style="1" customWidth="1"/>
    <col min="3" max="3" width="35.42578125" style="1" customWidth="1"/>
    <col min="4" max="4" width="9.28515625" style="1" customWidth="1"/>
    <col min="5" max="5" width="8.85546875" style="1" customWidth="1"/>
    <col min="6" max="6" width="9.140625" style="1" customWidth="1"/>
    <col min="7" max="7" width="35.42578125" style="1" customWidth="1"/>
    <col min="8" max="8" width="9.28515625" style="1" customWidth="1"/>
    <col min="9" max="9" width="8.85546875" style="1" customWidth="1"/>
    <col min="10" max="10" width="7.140625" style="1" customWidth="1"/>
    <col min="11" max="11" width="35.42578125" style="1" customWidth="1"/>
    <col min="12" max="12" width="9.28515625" style="1" customWidth="1"/>
    <col min="13" max="13" width="8.85546875" style="1" customWidth="1"/>
    <col min="14" max="14" width="9.140625" style="1" customWidth="1"/>
    <col min="15" max="15" width="35.42578125" style="1" customWidth="1"/>
    <col min="16" max="16" width="9.28515625" style="1" customWidth="1"/>
    <col min="17" max="17" width="8.85546875" style="1" customWidth="1"/>
    <col min="18" max="18" width="7.140625" style="1" customWidth="1"/>
    <col min="19" max="19" width="35.42578125" style="1" customWidth="1"/>
    <col min="20" max="20" width="9.28515625" style="1" customWidth="1"/>
    <col min="21" max="21" width="8.85546875" style="1" customWidth="1"/>
    <col min="22" max="22" width="9.140625" style="1" customWidth="1"/>
    <col min="23" max="23" width="35.42578125" style="1" customWidth="1"/>
    <col min="24" max="24" width="9.28515625" style="1" customWidth="1"/>
    <col min="25" max="25" width="8.85546875" style="1" customWidth="1"/>
    <col min="26" max="26" width="9.140625" style="1" customWidth="1"/>
    <col min="27" max="27" width="35.42578125" style="1" customWidth="1"/>
    <col min="28" max="28" width="9.28515625" style="1" customWidth="1"/>
    <col min="29" max="29" width="9.140625" style="1" customWidth="1"/>
    <col min="30" max="30" width="35.42578125" style="1" customWidth="1"/>
    <col min="31" max="31" width="9.28515625" style="1" customWidth="1"/>
    <col min="32" max="32" width="9.140625" style="1" customWidth="1"/>
    <col min="33" max="33" width="34.5703125" style="1" customWidth="1"/>
    <col min="34" max="34" width="9.42578125" style="1" customWidth="1"/>
    <col min="35" max="35" width="9.140625" style="1" customWidth="1"/>
    <col min="36" max="36" width="5.85546875" style="1" customWidth="1"/>
    <col min="37" max="37" width="5.28515625" style="1" customWidth="1"/>
    <col min="38" max="38" width="11.140625" style="1" customWidth="1"/>
    <col min="39" max="39" width="4.85546875" style="1" customWidth="1"/>
    <col min="40" max="40" width="6.85546875" style="1" customWidth="1"/>
    <col min="41" max="131" width="13" style="1" customWidth="1"/>
    <col min="132" max="132" width="9.140625" style="1" hidden="1"/>
    <col min="133" max="133" width="9.42578125" style="1" customWidth="1"/>
    <col min="134" max="16384" width="9.140625" style="1"/>
  </cols>
  <sheetData>
    <row r="1" spans="1:133" ht="13.15" customHeight="1" x14ac:dyDescent="0.25">
      <c r="A1" s="2"/>
      <c r="B1" s="2"/>
      <c r="C1" s="54"/>
      <c r="D1" s="55"/>
      <c r="E1" s="55"/>
      <c r="F1" s="55"/>
      <c r="G1" s="55"/>
      <c r="H1" s="55"/>
      <c r="I1" s="55"/>
      <c r="J1" s="55"/>
      <c r="K1" s="55"/>
      <c r="L1" s="55"/>
      <c r="M1" s="55"/>
      <c r="N1" s="55"/>
      <c r="O1" s="55"/>
      <c r="P1" s="55"/>
      <c r="Q1" s="55"/>
      <c r="R1" s="55"/>
      <c r="S1" s="55"/>
      <c r="T1" s="55"/>
      <c r="U1" s="55"/>
      <c r="V1" s="55"/>
      <c r="W1" s="55"/>
      <c r="X1" s="2"/>
      <c r="Y1" s="2"/>
      <c r="Z1" s="2"/>
      <c r="AA1" s="54"/>
      <c r="AB1" s="55"/>
      <c r="AC1" s="55"/>
      <c r="AD1" s="55"/>
      <c r="AE1" s="2"/>
      <c r="AF1" s="2"/>
      <c r="AG1" s="2"/>
      <c r="AH1" s="2"/>
      <c r="AI1" s="2"/>
      <c r="AJ1" s="2"/>
      <c r="AK1" s="2"/>
      <c r="AL1" s="2"/>
      <c r="AM1" s="2"/>
      <c r="AN1" s="2"/>
      <c r="AO1" s="2"/>
      <c r="AP1" s="2"/>
      <c r="AQ1" s="54"/>
      <c r="AR1" s="55"/>
      <c r="AS1" s="55"/>
      <c r="AT1" s="55"/>
      <c r="AU1" s="55"/>
      <c r="AV1" s="55"/>
      <c r="AW1" s="55"/>
      <c r="AX1" s="2"/>
      <c r="AY1" s="2"/>
      <c r="AZ1" s="54"/>
      <c r="BA1" s="55"/>
      <c r="BB1" s="55"/>
      <c r="BC1" s="55"/>
      <c r="BD1" s="2"/>
      <c r="BE1" s="54"/>
      <c r="BF1" s="55"/>
      <c r="BG1" s="55"/>
      <c r="BH1" s="55"/>
      <c r="BI1" s="2"/>
      <c r="BJ1" s="54"/>
      <c r="BK1" s="55"/>
      <c r="BL1" s="55"/>
      <c r="BM1" s="55"/>
      <c r="BN1" s="2"/>
      <c r="BO1" s="110"/>
      <c r="BP1" s="111"/>
      <c r="BQ1" s="111"/>
      <c r="BR1" s="111"/>
      <c r="BS1" s="3"/>
      <c r="BT1" s="3"/>
      <c r="BU1" s="110"/>
      <c r="BV1" s="111"/>
      <c r="BW1" s="111"/>
      <c r="BX1" s="111"/>
      <c r="BY1" s="111"/>
      <c r="BZ1" s="111"/>
      <c r="CA1" s="111"/>
      <c r="CB1" s="3"/>
      <c r="CC1" s="3"/>
      <c r="CD1" s="110"/>
      <c r="CE1" s="111"/>
      <c r="CF1" s="111"/>
      <c r="CG1" s="111"/>
      <c r="CH1" s="2"/>
      <c r="CI1" s="108"/>
      <c r="CJ1" s="109"/>
      <c r="CK1" s="109"/>
      <c r="CL1" s="109"/>
      <c r="CM1" s="4"/>
      <c r="CN1" s="108"/>
      <c r="CO1" s="109"/>
      <c r="CP1" s="109"/>
      <c r="CQ1" s="109"/>
      <c r="CR1" s="4"/>
      <c r="CS1" s="114"/>
      <c r="CT1" s="115"/>
      <c r="CU1" s="115"/>
      <c r="CV1" s="115"/>
      <c r="CW1" s="4"/>
      <c r="CX1" s="108"/>
      <c r="CY1" s="109"/>
      <c r="CZ1" s="109"/>
      <c r="DA1" s="109"/>
      <c r="DB1" s="4"/>
      <c r="DC1" s="108"/>
      <c r="DD1" s="109"/>
      <c r="DE1" s="109"/>
      <c r="DF1" s="109"/>
      <c r="DG1" s="4"/>
      <c r="DH1" s="108"/>
      <c r="DI1" s="109"/>
      <c r="DJ1" s="109"/>
      <c r="DK1" s="109"/>
      <c r="DL1" s="4"/>
      <c r="DM1" s="108"/>
      <c r="DN1" s="109"/>
      <c r="DO1" s="109"/>
      <c r="DP1" s="109"/>
      <c r="DQ1" s="4"/>
      <c r="DR1" s="108"/>
      <c r="DS1" s="109"/>
      <c r="DT1" s="109"/>
      <c r="DU1" s="109"/>
      <c r="DV1" s="4"/>
      <c r="DW1" s="108"/>
      <c r="DX1" s="109"/>
      <c r="DY1" s="109"/>
      <c r="DZ1" s="109"/>
      <c r="EA1" s="4"/>
      <c r="EB1" s="6" t="s">
        <v>0</v>
      </c>
      <c r="EC1" s="2"/>
    </row>
    <row r="2" spans="1:133" ht="13.15" customHeight="1" x14ac:dyDescent="0.25">
      <c r="A2" s="56" t="s">
        <v>1</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2"/>
      <c r="BO2" s="110"/>
      <c r="BP2" s="111"/>
      <c r="BQ2" s="111"/>
      <c r="BR2" s="111"/>
      <c r="BS2" s="3"/>
      <c r="BT2" s="3"/>
      <c r="BU2" s="110"/>
      <c r="BV2" s="111"/>
      <c r="BW2" s="111"/>
      <c r="BX2" s="111"/>
      <c r="BY2" s="111"/>
      <c r="BZ2" s="111"/>
      <c r="CA2" s="111"/>
      <c r="CB2" s="3"/>
      <c r="CC2" s="3"/>
      <c r="CD2" s="110"/>
      <c r="CE2" s="111"/>
      <c r="CF2" s="111"/>
      <c r="CG2" s="111"/>
      <c r="CH2" s="2"/>
      <c r="CI2" s="108"/>
      <c r="CJ2" s="109"/>
      <c r="CK2" s="109"/>
      <c r="CL2" s="109"/>
      <c r="CM2" s="4"/>
      <c r="CN2" s="108"/>
      <c r="CO2" s="109"/>
      <c r="CP2" s="109"/>
      <c r="CQ2" s="109"/>
      <c r="CR2" s="4"/>
      <c r="CS2" s="114"/>
      <c r="CT2" s="115"/>
      <c r="CU2" s="115"/>
      <c r="CV2" s="115"/>
      <c r="CW2" s="4"/>
      <c r="CX2" s="108"/>
      <c r="CY2" s="109"/>
      <c r="CZ2" s="109"/>
      <c r="DA2" s="109"/>
      <c r="DB2" s="4"/>
      <c r="DC2" s="108"/>
      <c r="DD2" s="109"/>
      <c r="DE2" s="109"/>
      <c r="DF2" s="109"/>
      <c r="DG2" s="4"/>
      <c r="DH2" s="108"/>
      <c r="DI2" s="109"/>
      <c r="DJ2" s="109"/>
      <c r="DK2" s="109"/>
      <c r="DL2" s="4"/>
      <c r="DM2" s="108"/>
      <c r="DN2" s="109"/>
      <c r="DO2" s="109"/>
      <c r="DP2" s="109"/>
      <c r="DQ2" s="4"/>
      <c r="DR2" s="108"/>
      <c r="DS2" s="109"/>
      <c r="DT2" s="109"/>
      <c r="DU2" s="109"/>
      <c r="DV2" s="4"/>
      <c r="DW2" s="108"/>
      <c r="DX2" s="109"/>
      <c r="DY2" s="109"/>
      <c r="DZ2" s="109"/>
      <c r="EA2" s="4"/>
      <c r="EB2" s="2"/>
      <c r="EC2" s="2"/>
    </row>
    <row r="3" spans="1:133" ht="13.15" customHeight="1" x14ac:dyDescent="0.25">
      <c r="A3" s="56"/>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3"/>
      <c r="BO3" s="103"/>
      <c r="BP3" s="104"/>
      <c r="BQ3" s="104"/>
      <c r="BR3" s="104"/>
      <c r="BS3" s="7"/>
      <c r="BT3" s="7"/>
      <c r="BU3" s="103"/>
      <c r="BV3" s="104"/>
      <c r="BW3" s="104"/>
      <c r="BX3" s="104"/>
      <c r="BY3" s="104"/>
      <c r="BZ3" s="104"/>
      <c r="CA3" s="104"/>
      <c r="CB3" s="7"/>
      <c r="CC3" s="7"/>
      <c r="CD3" s="103"/>
      <c r="CE3" s="104"/>
      <c r="CF3" s="104"/>
      <c r="CG3" s="104"/>
      <c r="CH3" s="2"/>
      <c r="CI3" s="108"/>
      <c r="CJ3" s="109"/>
      <c r="CK3" s="109"/>
      <c r="CL3" s="109"/>
      <c r="CM3" s="4"/>
      <c r="CN3" s="108"/>
      <c r="CO3" s="109"/>
      <c r="CP3" s="109"/>
      <c r="CQ3" s="109"/>
      <c r="CR3" s="4"/>
      <c r="CS3" s="114"/>
      <c r="CT3" s="115"/>
      <c r="CU3" s="115"/>
      <c r="CV3" s="115"/>
      <c r="CW3" s="4"/>
      <c r="CX3" s="108"/>
      <c r="CY3" s="109"/>
      <c r="CZ3" s="109"/>
      <c r="DA3" s="109"/>
      <c r="DB3" s="4"/>
      <c r="DC3" s="108"/>
      <c r="DD3" s="109"/>
      <c r="DE3" s="109"/>
      <c r="DF3" s="109"/>
      <c r="DG3" s="4"/>
      <c r="DH3" s="108"/>
      <c r="DI3" s="109"/>
      <c r="DJ3" s="109"/>
      <c r="DK3" s="109"/>
      <c r="DL3" s="4"/>
      <c r="DM3" s="108"/>
      <c r="DN3" s="109"/>
      <c r="DO3" s="109"/>
      <c r="DP3" s="109"/>
      <c r="DQ3" s="4"/>
      <c r="DR3" s="108"/>
      <c r="DS3" s="109"/>
      <c r="DT3" s="109"/>
      <c r="DU3" s="109"/>
      <c r="DV3" s="4"/>
      <c r="DW3" s="108"/>
      <c r="DX3" s="109"/>
      <c r="DY3" s="109"/>
      <c r="DZ3" s="109"/>
      <c r="EA3" s="4"/>
      <c r="EB3" s="2"/>
      <c r="EC3" s="2"/>
    </row>
    <row r="4" spans="1:133" ht="13.15" customHeight="1" x14ac:dyDescent="0.25">
      <c r="A4" s="58" t="s">
        <v>669</v>
      </c>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8"/>
      <c r="BO4" s="58"/>
      <c r="BP4" s="59"/>
      <c r="BQ4" s="59"/>
      <c r="BR4" s="59"/>
      <c r="BS4" s="8"/>
      <c r="BT4" s="8"/>
      <c r="BU4" s="58"/>
      <c r="BV4" s="59"/>
      <c r="BW4" s="59"/>
      <c r="BX4" s="59"/>
      <c r="BY4" s="59"/>
      <c r="BZ4" s="59"/>
      <c r="CA4" s="59"/>
      <c r="CB4" s="8"/>
      <c r="CC4" s="8"/>
      <c r="CD4" s="58"/>
      <c r="CE4" s="59"/>
      <c r="CF4" s="59"/>
      <c r="CG4" s="59"/>
      <c r="CH4" s="2"/>
      <c r="CI4" s="108"/>
      <c r="CJ4" s="109"/>
      <c r="CK4" s="109"/>
      <c r="CL4" s="109"/>
      <c r="CM4" s="4"/>
      <c r="CN4" s="108"/>
      <c r="CO4" s="109"/>
      <c r="CP4" s="109"/>
      <c r="CQ4" s="109"/>
      <c r="CR4" s="4"/>
      <c r="CS4" s="114"/>
      <c r="CT4" s="115"/>
      <c r="CU4" s="115"/>
      <c r="CV4" s="115"/>
      <c r="CW4" s="4"/>
      <c r="CX4" s="108"/>
      <c r="CY4" s="109"/>
      <c r="CZ4" s="109"/>
      <c r="DA4" s="109"/>
      <c r="DB4" s="4"/>
      <c r="DC4" s="108"/>
      <c r="DD4" s="109"/>
      <c r="DE4" s="109"/>
      <c r="DF4" s="109"/>
      <c r="DG4" s="4"/>
      <c r="DH4" s="108"/>
      <c r="DI4" s="109"/>
      <c r="DJ4" s="109"/>
      <c r="DK4" s="109"/>
      <c r="DL4" s="4"/>
      <c r="DM4" s="108"/>
      <c r="DN4" s="109"/>
      <c r="DO4" s="109"/>
      <c r="DP4" s="109"/>
      <c r="DQ4" s="4"/>
      <c r="DR4" s="108"/>
      <c r="DS4" s="109"/>
      <c r="DT4" s="109"/>
      <c r="DU4" s="109"/>
      <c r="DV4" s="4"/>
      <c r="DW4" s="108"/>
      <c r="DX4" s="109"/>
      <c r="DY4" s="109"/>
      <c r="DZ4" s="109"/>
      <c r="EA4" s="4"/>
      <c r="EB4" s="2"/>
      <c r="EC4" s="2"/>
    </row>
    <row r="5" spans="1:133" ht="13.15" customHeight="1" x14ac:dyDescent="0.25">
      <c r="A5" s="2"/>
      <c r="B5" s="2"/>
      <c r="C5" s="54"/>
      <c r="D5" s="55"/>
      <c r="E5" s="55"/>
      <c r="F5" s="55"/>
      <c r="G5" s="55"/>
      <c r="H5" s="55"/>
      <c r="I5" s="55"/>
      <c r="J5" s="55"/>
      <c r="K5" s="55"/>
      <c r="L5" s="55"/>
      <c r="M5" s="55"/>
      <c r="N5" s="55"/>
      <c r="O5" s="55"/>
      <c r="P5" s="55"/>
      <c r="Q5" s="55"/>
      <c r="R5" s="55"/>
      <c r="S5" s="55"/>
      <c r="T5" s="55"/>
      <c r="U5" s="55"/>
      <c r="V5" s="55"/>
      <c r="W5" s="55"/>
      <c r="X5" s="2"/>
      <c r="Y5" s="2"/>
      <c r="Z5" s="2"/>
      <c r="AA5" s="54"/>
      <c r="AB5" s="55"/>
      <c r="AC5" s="55"/>
      <c r="AD5" s="55"/>
      <c r="AE5" s="9"/>
      <c r="AF5" s="9"/>
      <c r="AG5" s="10"/>
      <c r="AH5" s="10"/>
      <c r="AI5" s="10"/>
      <c r="AJ5" s="9"/>
      <c r="AK5" s="11"/>
      <c r="AL5" s="11"/>
      <c r="AM5" s="11"/>
      <c r="AN5" s="9"/>
      <c r="AO5" s="9"/>
      <c r="AP5" s="9"/>
      <c r="AQ5" s="64"/>
      <c r="AR5" s="65"/>
      <c r="AS5" s="65"/>
      <c r="AT5" s="65"/>
      <c r="AU5" s="65"/>
      <c r="AV5" s="65"/>
      <c r="AW5" s="65"/>
      <c r="AX5" s="9"/>
      <c r="AY5" s="9"/>
      <c r="AZ5" s="103"/>
      <c r="BA5" s="104"/>
      <c r="BB5" s="104"/>
      <c r="BC5" s="104"/>
      <c r="BD5" s="7"/>
      <c r="BE5" s="103"/>
      <c r="BF5" s="104"/>
      <c r="BG5" s="104"/>
      <c r="BH5" s="104"/>
      <c r="BI5" s="7"/>
      <c r="BJ5" s="64"/>
      <c r="BK5" s="65"/>
      <c r="BL5" s="65"/>
      <c r="BM5" s="65"/>
      <c r="BN5" s="9"/>
      <c r="BO5" s="64"/>
      <c r="BP5" s="65"/>
      <c r="BQ5" s="65"/>
      <c r="BR5" s="65"/>
      <c r="BS5" s="9"/>
      <c r="BT5" s="9"/>
      <c r="BU5" s="64"/>
      <c r="BV5" s="65"/>
      <c r="BW5" s="65"/>
      <c r="BX5" s="65"/>
      <c r="BY5" s="65"/>
      <c r="BZ5" s="65"/>
      <c r="CA5" s="65"/>
      <c r="CB5" s="9"/>
      <c r="CC5" s="9"/>
      <c r="CD5" s="64"/>
      <c r="CE5" s="65"/>
      <c r="CF5" s="65"/>
      <c r="CG5" s="65"/>
      <c r="CH5" s="2"/>
      <c r="CI5" s="108"/>
      <c r="CJ5" s="109"/>
      <c r="CK5" s="109"/>
      <c r="CL5" s="109"/>
      <c r="CM5" s="4"/>
      <c r="CN5" s="108"/>
      <c r="CO5" s="109"/>
      <c r="CP5" s="109"/>
      <c r="CQ5" s="109"/>
      <c r="CR5" s="4"/>
      <c r="CS5" s="114"/>
      <c r="CT5" s="115"/>
      <c r="CU5" s="115"/>
      <c r="CV5" s="115"/>
      <c r="CW5" s="4"/>
      <c r="CX5" s="108"/>
      <c r="CY5" s="109"/>
      <c r="CZ5" s="109"/>
      <c r="DA5" s="109"/>
      <c r="DB5" s="4"/>
      <c r="DC5" s="108"/>
      <c r="DD5" s="109"/>
      <c r="DE5" s="109"/>
      <c r="DF5" s="109"/>
      <c r="DG5" s="4"/>
      <c r="DH5" s="108"/>
      <c r="DI5" s="109"/>
      <c r="DJ5" s="109"/>
      <c r="DK5" s="109"/>
      <c r="DL5" s="4"/>
      <c r="DM5" s="108"/>
      <c r="DN5" s="109"/>
      <c r="DO5" s="109"/>
      <c r="DP5" s="109"/>
      <c r="DQ5" s="4"/>
      <c r="DR5" s="108"/>
      <c r="DS5" s="109"/>
      <c r="DT5" s="109"/>
      <c r="DU5" s="109"/>
      <c r="DV5" s="4"/>
      <c r="DW5" s="108"/>
      <c r="DX5" s="109"/>
      <c r="DY5" s="109"/>
      <c r="DZ5" s="109"/>
      <c r="EA5" s="4"/>
      <c r="EB5" s="2"/>
      <c r="EC5" s="2"/>
    </row>
    <row r="6" spans="1:133" x14ac:dyDescent="0.25">
      <c r="A6" s="5" t="s">
        <v>2</v>
      </c>
      <c r="B6" s="60"/>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9"/>
      <c r="BT6" s="9"/>
      <c r="BU6" s="64"/>
      <c r="BV6" s="65"/>
      <c r="BW6" s="65"/>
      <c r="BX6" s="65"/>
      <c r="BY6" s="65"/>
      <c r="BZ6" s="65"/>
      <c r="CA6" s="65"/>
      <c r="CB6" s="9"/>
      <c r="CC6" s="9"/>
      <c r="CD6" s="64"/>
      <c r="CE6" s="65"/>
      <c r="CF6" s="65"/>
      <c r="CG6" s="65"/>
      <c r="CH6" s="2"/>
      <c r="CI6" s="108"/>
      <c r="CJ6" s="109"/>
      <c r="CK6" s="109"/>
      <c r="CL6" s="109"/>
      <c r="CM6" s="4"/>
      <c r="CN6" s="108"/>
      <c r="CO6" s="109"/>
      <c r="CP6" s="109"/>
      <c r="CQ6" s="109"/>
      <c r="CR6" s="4"/>
      <c r="CS6" s="114"/>
      <c r="CT6" s="115"/>
      <c r="CU6" s="115"/>
      <c r="CV6" s="115"/>
      <c r="CW6" s="4"/>
      <c r="CX6" s="108"/>
      <c r="CY6" s="109"/>
      <c r="CZ6" s="109"/>
      <c r="DA6" s="109"/>
      <c r="DB6" s="4"/>
      <c r="DC6" s="108"/>
      <c r="DD6" s="109"/>
      <c r="DE6" s="109"/>
      <c r="DF6" s="109"/>
      <c r="DG6" s="4"/>
      <c r="DH6" s="108"/>
      <c r="DI6" s="109"/>
      <c r="DJ6" s="109"/>
      <c r="DK6" s="109"/>
      <c r="DL6" s="4"/>
      <c r="DM6" s="108"/>
      <c r="DN6" s="109"/>
      <c r="DO6" s="109"/>
      <c r="DP6" s="109"/>
      <c r="DQ6" s="4"/>
      <c r="DR6" s="108"/>
      <c r="DS6" s="109"/>
      <c r="DT6" s="109"/>
      <c r="DU6" s="109"/>
      <c r="DV6" s="4"/>
      <c r="DW6" s="108"/>
      <c r="DX6" s="109"/>
      <c r="DY6" s="109"/>
      <c r="DZ6" s="109"/>
      <c r="EA6" s="4"/>
      <c r="EB6" s="2"/>
      <c r="EC6" s="2"/>
    </row>
    <row r="7" spans="1:133" ht="13.15" customHeight="1" x14ac:dyDescent="0.25">
      <c r="A7" s="62" t="s">
        <v>3</v>
      </c>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9"/>
      <c r="BT7" s="9"/>
      <c r="BU7" s="64"/>
      <c r="BV7" s="65"/>
      <c r="BW7" s="65"/>
      <c r="BX7" s="65"/>
      <c r="BY7" s="65"/>
      <c r="BZ7" s="65"/>
      <c r="CA7" s="65"/>
      <c r="CB7" s="9"/>
      <c r="CC7" s="9"/>
      <c r="CD7" s="64"/>
      <c r="CE7" s="65"/>
      <c r="CF7" s="65"/>
      <c r="CG7" s="65"/>
      <c r="CH7" s="9"/>
      <c r="CI7" s="64"/>
      <c r="CJ7" s="65"/>
      <c r="CK7" s="65"/>
      <c r="CL7" s="65"/>
      <c r="CM7" s="9"/>
      <c r="CN7" s="64"/>
      <c r="CO7" s="65"/>
      <c r="CP7" s="65"/>
      <c r="CQ7" s="65"/>
      <c r="CR7" s="9"/>
      <c r="CS7" s="114"/>
      <c r="CT7" s="115"/>
      <c r="CU7" s="115"/>
      <c r="CV7" s="115"/>
      <c r="CW7" s="9"/>
      <c r="CX7" s="64"/>
      <c r="CY7" s="65"/>
      <c r="CZ7" s="65"/>
      <c r="DA7" s="65"/>
      <c r="DB7" s="9"/>
      <c r="DC7" s="64"/>
      <c r="DD7" s="65"/>
      <c r="DE7" s="65"/>
      <c r="DF7" s="65"/>
      <c r="DG7" s="9"/>
      <c r="DH7" s="64"/>
      <c r="DI7" s="65"/>
      <c r="DJ7" s="65"/>
      <c r="DK7" s="65"/>
      <c r="DL7" s="9"/>
      <c r="DM7" s="64"/>
      <c r="DN7" s="65"/>
      <c r="DO7" s="65"/>
      <c r="DP7" s="65"/>
      <c r="DQ7" s="9"/>
      <c r="DR7" s="64"/>
      <c r="DS7" s="65"/>
      <c r="DT7" s="65"/>
      <c r="DU7" s="65"/>
      <c r="DV7" s="9"/>
      <c r="DW7" s="64"/>
      <c r="DX7" s="65"/>
      <c r="DY7" s="65"/>
      <c r="DZ7" s="65"/>
      <c r="EA7" s="9"/>
      <c r="EB7" s="2"/>
      <c r="EC7" s="2"/>
    </row>
    <row r="8" spans="1:133" ht="13.15" customHeight="1" x14ac:dyDescent="0.25">
      <c r="A8" s="5"/>
      <c r="B8" s="11"/>
      <c r="C8" s="64"/>
      <c r="D8" s="65"/>
      <c r="E8" s="65"/>
      <c r="F8" s="65"/>
      <c r="G8" s="65"/>
      <c r="H8" s="65"/>
      <c r="I8" s="65"/>
      <c r="J8" s="65"/>
      <c r="K8" s="65"/>
      <c r="L8" s="65"/>
      <c r="M8" s="65"/>
      <c r="N8" s="65"/>
      <c r="O8" s="65"/>
      <c r="P8" s="65"/>
      <c r="Q8" s="65"/>
      <c r="R8" s="65"/>
      <c r="S8" s="65"/>
      <c r="T8" s="65"/>
      <c r="U8" s="65"/>
      <c r="V8" s="65"/>
      <c r="W8" s="65"/>
      <c r="X8" s="9"/>
      <c r="Y8" s="9"/>
      <c r="Z8" s="9"/>
      <c r="AA8" s="64"/>
      <c r="AB8" s="65"/>
      <c r="AC8" s="65"/>
      <c r="AD8" s="65"/>
      <c r="AE8" s="9"/>
      <c r="AF8" s="9"/>
      <c r="AG8" s="10"/>
      <c r="AH8" s="10"/>
      <c r="AI8" s="10"/>
      <c r="AJ8" s="9"/>
      <c r="AK8" s="11"/>
      <c r="AL8" s="11"/>
      <c r="AM8" s="11"/>
      <c r="AN8" s="9"/>
      <c r="AO8" s="9"/>
      <c r="AP8" s="9"/>
      <c r="AQ8" s="64"/>
      <c r="AR8" s="65"/>
      <c r="AS8" s="65"/>
      <c r="AT8" s="65"/>
      <c r="AU8" s="65"/>
      <c r="AV8" s="65"/>
      <c r="AW8" s="65"/>
      <c r="AX8" s="9"/>
      <c r="AY8" s="9"/>
      <c r="AZ8" s="64"/>
      <c r="BA8" s="65"/>
      <c r="BB8" s="65"/>
      <c r="BC8" s="65"/>
      <c r="BD8" s="9"/>
      <c r="BE8" s="64"/>
      <c r="BF8" s="65"/>
      <c r="BG8" s="65"/>
      <c r="BH8" s="65"/>
      <c r="BI8" s="9"/>
      <c r="BJ8" s="64"/>
      <c r="BK8" s="65"/>
      <c r="BL8" s="65"/>
      <c r="BM8" s="65"/>
      <c r="BN8" s="9"/>
      <c r="BO8" s="64"/>
      <c r="BP8" s="65"/>
      <c r="BQ8" s="65"/>
      <c r="BR8" s="65"/>
      <c r="BS8" s="9"/>
      <c r="BT8" s="9"/>
      <c r="BU8" s="64"/>
      <c r="BV8" s="65"/>
      <c r="BW8" s="65"/>
      <c r="BX8" s="65"/>
      <c r="BY8" s="65"/>
      <c r="BZ8" s="65"/>
      <c r="CA8" s="65"/>
      <c r="CB8" s="9"/>
      <c r="CC8" s="9"/>
      <c r="CD8" s="64"/>
      <c r="CE8" s="65"/>
      <c r="CF8" s="65"/>
      <c r="CG8" s="65"/>
      <c r="CH8" s="9"/>
      <c r="CI8" s="64"/>
      <c r="CJ8" s="65"/>
      <c r="CK8" s="65"/>
      <c r="CL8" s="65"/>
      <c r="CM8" s="9"/>
      <c r="CN8" s="64"/>
      <c r="CO8" s="65"/>
      <c r="CP8" s="65"/>
      <c r="CQ8" s="65"/>
      <c r="CR8" s="9"/>
      <c r="CS8" s="64"/>
      <c r="CT8" s="65"/>
      <c r="CU8" s="65"/>
      <c r="CV8" s="65"/>
      <c r="CW8" s="9"/>
      <c r="CX8" s="64"/>
      <c r="CY8" s="65"/>
      <c r="CZ8" s="65"/>
      <c r="DA8" s="65"/>
      <c r="DB8" s="9"/>
      <c r="DC8" s="64"/>
      <c r="DD8" s="65"/>
      <c r="DE8" s="65"/>
      <c r="DF8" s="65"/>
      <c r="DG8" s="9"/>
      <c r="DH8" s="64"/>
      <c r="DI8" s="65"/>
      <c r="DJ8" s="65"/>
      <c r="DK8" s="65"/>
      <c r="DL8" s="9"/>
      <c r="DM8" s="64"/>
      <c r="DN8" s="65"/>
      <c r="DO8" s="65"/>
      <c r="DP8" s="65"/>
      <c r="DQ8" s="9"/>
      <c r="DR8" s="64"/>
      <c r="DS8" s="65"/>
      <c r="DT8" s="65"/>
      <c r="DU8" s="65"/>
      <c r="DV8" s="9"/>
      <c r="DW8" s="64"/>
      <c r="DX8" s="65"/>
      <c r="DY8" s="65"/>
      <c r="DZ8" s="65"/>
      <c r="EA8" s="9"/>
      <c r="EB8" s="2"/>
      <c r="EC8" s="2"/>
    </row>
    <row r="9" spans="1:133" ht="15.2" customHeight="1" x14ac:dyDescent="0.25">
      <c r="A9" s="68" t="s">
        <v>4</v>
      </c>
      <c r="B9" s="71" t="s">
        <v>5</v>
      </c>
      <c r="C9" s="66" t="s">
        <v>6</v>
      </c>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91" t="s">
        <v>7</v>
      </c>
      <c r="AK9" s="93" t="s">
        <v>8</v>
      </c>
      <c r="AL9" s="94"/>
      <c r="AM9" s="94"/>
      <c r="AN9" s="94"/>
      <c r="AO9" s="66" t="s">
        <v>9</v>
      </c>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6" t="s">
        <v>10</v>
      </c>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6" t="s">
        <v>11</v>
      </c>
      <c r="CX9" s="67"/>
      <c r="CY9" s="67"/>
      <c r="CZ9" s="67"/>
      <c r="DA9" s="67"/>
      <c r="DB9" s="67"/>
      <c r="DC9" s="67"/>
      <c r="DD9" s="67"/>
      <c r="DE9" s="67"/>
      <c r="DF9" s="67"/>
      <c r="DG9" s="67"/>
      <c r="DH9" s="67"/>
      <c r="DI9" s="67"/>
      <c r="DJ9" s="67"/>
      <c r="DK9" s="67"/>
      <c r="DL9" s="66" t="s">
        <v>12</v>
      </c>
      <c r="DM9" s="67"/>
      <c r="DN9" s="67"/>
      <c r="DO9" s="67"/>
      <c r="DP9" s="67"/>
      <c r="DQ9" s="67"/>
      <c r="DR9" s="67"/>
      <c r="DS9" s="67"/>
      <c r="DT9" s="67"/>
      <c r="DU9" s="67"/>
      <c r="DV9" s="67"/>
      <c r="DW9" s="67"/>
      <c r="DX9" s="67"/>
      <c r="DY9" s="67"/>
      <c r="DZ9" s="67"/>
      <c r="EA9" s="112" t="s">
        <v>13</v>
      </c>
      <c r="EB9" s="12"/>
      <c r="EC9" s="12"/>
    </row>
    <row r="10" spans="1:133" ht="11.25" customHeight="1" x14ac:dyDescent="0.25">
      <c r="A10" s="69"/>
      <c r="B10" s="72"/>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92"/>
      <c r="AK10" s="94"/>
      <c r="AL10" s="94"/>
      <c r="AM10" s="94"/>
      <c r="AN10" s="94"/>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113"/>
      <c r="EB10" s="12"/>
      <c r="EC10" s="12"/>
    </row>
    <row r="11" spans="1:133" ht="15.2" customHeight="1" x14ac:dyDescent="0.25">
      <c r="A11" s="69"/>
      <c r="B11" s="72"/>
      <c r="C11" s="73" t="s">
        <v>14</v>
      </c>
      <c r="D11" s="74"/>
      <c r="E11" s="74"/>
      <c r="F11" s="74"/>
      <c r="G11" s="74"/>
      <c r="H11" s="74"/>
      <c r="I11" s="74"/>
      <c r="J11" s="74"/>
      <c r="K11" s="74"/>
      <c r="L11" s="74"/>
      <c r="M11" s="74"/>
      <c r="N11" s="74"/>
      <c r="O11" s="74"/>
      <c r="P11" s="74"/>
      <c r="Q11" s="74"/>
      <c r="R11" s="74"/>
      <c r="S11" s="74"/>
      <c r="T11" s="74"/>
      <c r="U11" s="74"/>
      <c r="V11" s="74"/>
      <c r="W11" s="74"/>
      <c r="X11" s="74"/>
      <c r="Y11" s="74"/>
      <c r="Z11" s="74"/>
      <c r="AA11" s="75" t="s">
        <v>15</v>
      </c>
      <c r="AB11" s="76"/>
      <c r="AC11" s="76"/>
      <c r="AD11" s="76"/>
      <c r="AE11" s="76"/>
      <c r="AF11" s="76"/>
      <c r="AG11" s="73" t="s">
        <v>16</v>
      </c>
      <c r="AH11" s="74"/>
      <c r="AI11" s="74"/>
      <c r="AJ11" s="92"/>
      <c r="AK11" s="94"/>
      <c r="AL11" s="94"/>
      <c r="AM11" s="94"/>
      <c r="AN11" s="94"/>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113"/>
      <c r="EB11" s="12"/>
      <c r="EC11" s="12"/>
    </row>
    <row r="12" spans="1:133" ht="22.7" customHeight="1" x14ac:dyDescent="0.25">
      <c r="A12" s="69"/>
      <c r="B12" s="72"/>
      <c r="C12" s="73" t="s">
        <v>17</v>
      </c>
      <c r="D12" s="74"/>
      <c r="E12" s="74"/>
      <c r="F12" s="74"/>
      <c r="G12" s="73" t="s">
        <v>18</v>
      </c>
      <c r="H12" s="74"/>
      <c r="I12" s="74"/>
      <c r="J12" s="74"/>
      <c r="K12" s="73" t="s">
        <v>19</v>
      </c>
      <c r="L12" s="74"/>
      <c r="M12" s="74"/>
      <c r="N12" s="74"/>
      <c r="O12" s="73" t="s">
        <v>20</v>
      </c>
      <c r="P12" s="74"/>
      <c r="Q12" s="74"/>
      <c r="R12" s="74"/>
      <c r="S12" s="73" t="s">
        <v>21</v>
      </c>
      <c r="T12" s="74"/>
      <c r="U12" s="74"/>
      <c r="V12" s="74"/>
      <c r="W12" s="73" t="s">
        <v>22</v>
      </c>
      <c r="X12" s="74"/>
      <c r="Y12" s="74"/>
      <c r="Z12" s="74"/>
      <c r="AA12" s="73" t="s">
        <v>23</v>
      </c>
      <c r="AB12" s="74"/>
      <c r="AC12" s="74"/>
      <c r="AD12" s="73" t="s">
        <v>24</v>
      </c>
      <c r="AE12" s="74"/>
      <c r="AF12" s="74"/>
      <c r="AG12" s="73"/>
      <c r="AH12" s="74"/>
      <c r="AI12" s="74"/>
      <c r="AJ12" s="92"/>
      <c r="AK12" s="94"/>
      <c r="AL12" s="94"/>
      <c r="AM12" s="94"/>
      <c r="AN12" s="94"/>
      <c r="AO12" s="66" t="s">
        <v>25</v>
      </c>
      <c r="AP12" s="67"/>
      <c r="AQ12" s="67"/>
      <c r="AR12" s="67"/>
      <c r="AS12" s="67"/>
      <c r="AT12" s="67"/>
      <c r="AU12" s="67"/>
      <c r="AV12" s="67"/>
      <c r="AW12" s="67"/>
      <c r="AX12" s="67"/>
      <c r="AY12" s="66" t="s">
        <v>26</v>
      </c>
      <c r="AZ12" s="67"/>
      <c r="BA12" s="67"/>
      <c r="BB12" s="67"/>
      <c r="BC12" s="67"/>
      <c r="BD12" s="66" t="s">
        <v>27</v>
      </c>
      <c r="BE12" s="67"/>
      <c r="BF12" s="67"/>
      <c r="BG12" s="67"/>
      <c r="BH12" s="67"/>
      <c r="BI12" s="66" t="s">
        <v>28</v>
      </c>
      <c r="BJ12" s="67"/>
      <c r="BK12" s="67"/>
      <c r="BL12" s="67"/>
      <c r="BM12" s="67"/>
      <c r="BN12" s="67"/>
      <c r="BO12" s="67"/>
      <c r="BP12" s="67"/>
      <c r="BQ12" s="67"/>
      <c r="BR12" s="67"/>
      <c r="BS12" s="66" t="s">
        <v>25</v>
      </c>
      <c r="BT12" s="67"/>
      <c r="BU12" s="67"/>
      <c r="BV12" s="67"/>
      <c r="BW12" s="67"/>
      <c r="BX12" s="67"/>
      <c r="BY12" s="67"/>
      <c r="BZ12" s="67"/>
      <c r="CA12" s="67"/>
      <c r="CB12" s="67"/>
      <c r="CC12" s="66" t="s">
        <v>26</v>
      </c>
      <c r="CD12" s="67"/>
      <c r="CE12" s="67"/>
      <c r="CF12" s="67"/>
      <c r="CG12" s="67"/>
      <c r="CH12" s="66" t="s">
        <v>27</v>
      </c>
      <c r="CI12" s="67"/>
      <c r="CJ12" s="67"/>
      <c r="CK12" s="67"/>
      <c r="CL12" s="67"/>
      <c r="CM12" s="66" t="s">
        <v>28</v>
      </c>
      <c r="CN12" s="67"/>
      <c r="CO12" s="67"/>
      <c r="CP12" s="67"/>
      <c r="CQ12" s="67"/>
      <c r="CR12" s="67"/>
      <c r="CS12" s="67"/>
      <c r="CT12" s="67"/>
      <c r="CU12" s="67"/>
      <c r="CV12" s="67"/>
      <c r="CW12" s="66" t="s">
        <v>29</v>
      </c>
      <c r="CX12" s="67"/>
      <c r="CY12" s="67"/>
      <c r="CZ12" s="67"/>
      <c r="DA12" s="67"/>
      <c r="DB12" s="66" t="s">
        <v>30</v>
      </c>
      <c r="DC12" s="67"/>
      <c r="DD12" s="67"/>
      <c r="DE12" s="67"/>
      <c r="DF12" s="67"/>
      <c r="DG12" s="66" t="s">
        <v>31</v>
      </c>
      <c r="DH12" s="67"/>
      <c r="DI12" s="67"/>
      <c r="DJ12" s="67"/>
      <c r="DK12" s="67"/>
      <c r="DL12" s="66" t="s">
        <v>29</v>
      </c>
      <c r="DM12" s="67"/>
      <c r="DN12" s="67"/>
      <c r="DO12" s="67"/>
      <c r="DP12" s="67"/>
      <c r="DQ12" s="66" t="s">
        <v>30</v>
      </c>
      <c r="DR12" s="67"/>
      <c r="DS12" s="67"/>
      <c r="DT12" s="67"/>
      <c r="DU12" s="67"/>
      <c r="DV12" s="66" t="s">
        <v>31</v>
      </c>
      <c r="DW12" s="67"/>
      <c r="DX12" s="67"/>
      <c r="DY12" s="67"/>
      <c r="DZ12" s="67"/>
      <c r="EA12" s="113"/>
      <c r="EB12" s="12"/>
      <c r="EC12" s="12"/>
    </row>
    <row r="13" spans="1:133" ht="33.950000000000003" customHeight="1" x14ac:dyDescent="0.25">
      <c r="A13" s="69"/>
      <c r="B13" s="72"/>
      <c r="C13" s="42" t="s">
        <v>32</v>
      </c>
      <c r="D13" s="44" t="s">
        <v>33</v>
      </c>
      <c r="E13" s="48" t="s">
        <v>34</v>
      </c>
      <c r="F13" s="46" t="s">
        <v>0</v>
      </c>
      <c r="G13" s="42" t="s">
        <v>32</v>
      </c>
      <c r="H13" s="44" t="s">
        <v>33</v>
      </c>
      <c r="I13" s="48" t="s">
        <v>34</v>
      </c>
      <c r="J13" s="46" t="s">
        <v>35</v>
      </c>
      <c r="K13" s="42" t="s">
        <v>32</v>
      </c>
      <c r="L13" s="44" t="s">
        <v>36</v>
      </c>
      <c r="M13" s="48" t="s">
        <v>34</v>
      </c>
      <c r="N13" s="46" t="s">
        <v>0</v>
      </c>
      <c r="O13" s="42" t="s">
        <v>32</v>
      </c>
      <c r="P13" s="44" t="s">
        <v>36</v>
      </c>
      <c r="Q13" s="48" t="s">
        <v>34</v>
      </c>
      <c r="R13" s="46" t="s">
        <v>35</v>
      </c>
      <c r="S13" s="42" t="s">
        <v>32</v>
      </c>
      <c r="T13" s="44" t="s">
        <v>36</v>
      </c>
      <c r="U13" s="48" t="s">
        <v>34</v>
      </c>
      <c r="V13" s="46" t="s">
        <v>0</v>
      </c>
      <c r="W13" s="42" t="s">
        <v>32</v>
      </c>
      <c r="X13" s="44" t="s">
        <v>36</v>
      </c>
      <c r="Y13" s="48" t="s">
        <v>34</v>
      </c>
      <c r="Z13" s="46" t="s">
        <v>0</v>
      </c>
      <c r="AA13" s="79" t="s">
        <v>32</v>
      </c>
      <c r="AB13" s="77" t="s">
        <v>33</v>
      </c>
      <c r="AC13" s="81" t="s">
        <v>34</v>
      </c>
      <c r="AD13" s="79" t="s">
        <v>32</v>
      </c>
      <c r="AE13" s="77" t="s">
        <v>36</v>
      </c>
      <c r="AF13" s="81" t="s">
        <v>34</v>
      </c>
      <c r="AG13" s="50" t="s">
        <v>32</v>
      </c>
      <c r="AH13" s="87" t="s">
        <v>33</v>
      </c>
      <c r="AI13" s="89" t="s">
        <v>34</v>
      </c>
      <c r="AJ13" s="92"/>
      <c r="AK13" s="95" t="s">
        <v>37</v>
      </c>
      <c r="AL13" s="97" t="s">
        <v>38</v>
      </c>
      <c r="AM13" s="99" t="s">
        <v>39</v>
      </c>
      <c r="AN13" s="101" t="s">
        <v>40</v>
      </c>
      <c r="AO13" s="66" t="s">
        <v>41</v>
      </c>
      <c r="AP13" s="67"/>
      <c r="AQ13" s="66" t="s">
        <v>42</v>
      </c>
      <c r="AR13" s="67"/>
      <c r="AS13" s="66" t="s">
        <v>43</v>
      </c>
      <c r="AT13" s="67"/>
      <c r="AU13" s="66" t="s">
        <v>44</v>
      </c>
      <c r="AV13" s="67"/>
      <c r="AW13" s="66" t="s">
        <v>45</v>
      </c>
      <c r="AX13" s="67"/>
      <c r="AY13" s="83" t="s">
        <v>41</v>
      </c>
      <c r="AZ13" s="83" t="s">
        <v>42</v>
      </c>
      <c r="BA13" s="83" t="s">
        <v>43</v>
      </c>
      <c r="BB13" s="105" t="s">
        <v>44</v>
      </c>
      <c r="BC13" s="83" t="s">
        <v>45</v>
      </c>
      <c r="BD13" s="83" t="s">
        <v>41</v>
      </c>
      <c r="BE13" s="83" t="s">
        <v>42</v>
      </c>
      <c r="BF13" s="83" t="s">
        <v>43</v>
      </c>
      <c r="BG13" s="83" t="s">
        <v>44</v>
      </c>
      <c r="BH13" s="83" t="s">
        <v>45</v>
      </c>
      <c r="BI13" s="85" t="s">
        <v>46</v>
      </c>
      <c r="BJ13" s="86"/>
      <c r="BK13" s="86"/>
      <c r="BL13" s="86"/>
      <c r="BM13" s="86"/>
      <c r="BN13" s="85" t="s">
        <v>47</v>
      </c>
      <c r="BO13" s="86"/>
      <c r="BP13" s="86"/>
      <c r="BQ13" s="86"/>
      <c r="BR13" s="86"/>
      <c r="BS13" s="66" t="s">
        <v>41</v>
      </c>
      <c r="BT13" s="67"/>
      <c r="BU13" s="66" t="s">
        <v>42</v>
      </c>
      <c r="BV13" s="67"/>
      <c r="BW13" s="66" t="s">
        <v>43</v>
      </c>
      <c r="BX13" s="67"/>
      <c r="BY13" s="66" t="s">
        <v>44</v>
      </c>
      <c r="BZ13" s="67"/>
      <c r="CA13" s="66" t="s">
        <v>45</v>
      </c>
      <c r="CB13" s="67"/>
      <c r="CC13" s="83" t="s">
        <v>41</v>
      </c>
      <c r="CD13" s="83" t="s">
        <v>42</v>
      </c>
      <c r="CE13" s="83" t="s">
        <v>43</v>
      </c>
      <c r="CF13" s="83" t="s">
        <v>44</v>
      </c>
      <c r="CG13" s="83" t="s">
        <v>45</v>
      </c>
      <c r="CH13" s="83" t="s">
        <v>41</v>
      </c>
      <c r="CI13" s="83" t="s">
        <v>42</v>
      </c>
      <c r="CJ13" s="83" t="s">
        <v>43</v>
      </c>
      <c r="CK13" s="83" t="s">
        <v>44</v>
      </c>
      <c r="CL13" s="83" t="s">
        <v>45</v>
      </c>
      <c r="CM13" s="85" t="s">
        <v>46</v>
      </c>
      <c r="CN13" s="86"/>
      <c r="CO13" s="86"/>
      <c r="CP13" s="86"/>
      <c r="CQ13" s="86"/>
      <c r="CR13" s="85" t="s">
        <v>47</v>
      </c>
      <c r="CS13" s="86"/>
      <c r="CT13" s="86"/>
      <c r="CU13" s="86"/>
      <c r="CV13" s="86"/>
      <c r="CW13" s="83" t="s">
        <v>41</v>
      </c>
      <c r="CX13" s="83" t="s">
        <v>42</v>
      </c>
      <c r="CY13" s="83" t="s">
        <v>43</v>
      </c>
      <c r="CZ13" s="83" t="s">
        <v>44</v>
      </c>
      <c r="DA13" s="83" t="s">
        <v>45</v>
      </c>
      <c r="DB13" s="83" t="s">
        <v>41</v>
      </c>
      <c r="DC13" s="83" t="s">
        <v>42</v>
      </c>
      <c r="DD13" s="83" t="s">
        <v>43</v>
      </c>
      <c r="DE13" s="83" t="s">
        <v>44</v>
      </c>
      <c r="DF13" s="83" t="s">
        <v>45</v>
      </c>
      <c r="DG13" s="83" t="s">
        <v>41</v>
      </c>
      <c r="DH13" s="83" t="s">
        <v>42</v>
      </c>
      <c r="DI13" s="83" t="s">
        <v>43</v>
      </c>
      <c r="DJ13" s="83" t="s">
        <v>44</v>
      </c>
      <c r="DK13" s="83" t="s">
        <v>45</v>
      </c>
      <c r="DL13" s="83" t="s">
        <v>41</v>
      </c>
      <c r="DM13" s="83" t="s">
        <v>42</v>
      </c>
      <c r="DN13" s="83" t="s">
        <v>43</v>
      </c>
      <c r="DO13" s="83" t="s">
        <v>44</v>
      </c>
      <c r="DP13" s="83" t="s">
        <v>45</v>
      </c>
      <c r="DQ13" s="83" t="s">
        <v>41</v>
      </c>
      <c r="DR13" s="83" t="s">
        <v>42</v>
      </c>
      <c r="DS13" s="83" t="s">
        <v>43</v>
      </c>
      <c r="DT13" s="83" t="s">
        <v>44</v>
      </c>
      <c r="DU13" s="83" t="s">
        <v>45</v>
      </c>
      <c r="DV13" s="83" t="s">
        <v>41</v>
      </c>
      <c r="DW13" s="83" t="s">
        <v>42</v>
      </c>
      <c r="DX13" s="83" t="s">
        <v>43</v>
      </c>
      <c r="DY13" s="83" t="s">
        <v>44</v>
      </c>
      <c r="DZ13" s="83" t="s">
        <v>45</v>
      </c>
      <c r="EA13" s="113"/>
      <c r="EB13" s="12"/>
      <c r="EC13" s="12"/>
    </row>
    <row r="14" spans="1:133" ht="15.2" customHeight="1" x14ac:dyDescent="0.25">
      <c r="A14" s="69"/>
      <c r="B14" s="72"/>
      <c r="C14" s="43"/>
      <c r="D14" s="45"/>
      <c r="E14" s="49"/>
      <c r="F14" s="47"/>
      <c r="G14" s="43"/>
      <c r="H14" s="45"/>
      <c r="I14" s="49"/>
      <c r="J14" s="47"/>
      <c r="K14" s="43"/>
      <c r="L14" s="45"/>
      <c r="M14" s="49"/>
      <c r="N14" s="47"/>
      <c r="O14" s="43"/>
      <c r="P14" s="45"/>
      <c r="Q14" s="49"/>
      <c r="R14" s="47"/>
      <c r="S14" s="43"/>
      <c r="T14" s="45"/>
      <c r="U14" s="49"/>
      <c r="V14" s="47"/>
      <c r="W14" s="43"/>
      <c r="X14" s="45"/>
      <c r="Y14" s="49"/>
      <c r="Z14" s="47"/>
      <c r="AA14" s="80"/>
      <c r="AB14" s="78"/>
      <c r="AC14" s="82"/>
      <c r="AD14" s="80"/>
      <c r="AE14" s="78"/>
      <c r="AF14" s="82"/>
      <c r="AG14" s="51"/>
      <c r="AH14" s="88"/>
      <c r="AI14" s="90"/>
      <c r="AJ14" s="92"/>
      <c r="AK14" s="96"/>
      <c r="AL14" s="98"/>
      <c r="AM14" s="100"/>
      <c r="AN14" s="102"/>
      <c r="AO14" s="83" t="s">
        <v>48</v>
      </c>
      <c r="AP14" s="83" t="s">
        <v>49</v>
      </c>
      <c r="AQ14" s="83" t="s">
        <v>48</v>
      </c>
      <c r="AR14" s="83" t="s">
        <v>49</v>
      </c>
      <c r="AS14" s="83" t="s">
        <v>48</v>
      </c>
      <c r="AT14" s="83" t="s">
        <v>49</v>
      </c>
      <c r="AU14" s="83" t="s">
        <v>48</v>
      </c>
      <c r="AV14" s="83" t="s">
        <v>49</v>
      </c>
      <c r="AW14" s="83" t="s">
        <v>48</v>
      </c>
      <c r="AX14" s="83" t="s">
        <v>49</v>
      </c>
      <c r="AY14" s="84"/>
      <c r="AZ14" s="84"/>
      <c r="BA14" s="84"/>
      <c r="BB14" s="106"/>
      <c r="BC14" s="84"/>
      <c r="BD14" s="84"/>
      <c r="BE14" s="84"/>
      <c r="BF14" s="84"/>
      <c r="BG14" s="84"/>
      <c r="BH14" s="84"/>
      <c r="BI14" s="83" t="s">
        <v>41</v>
      </c>
      <c r="BJ14" s="83" t="s">
        <v>42</v>
      </c>
      <c r="BK14" s="83" t="s">
        <v>43</v>
      </c>
      <c r="BL14" s="105" t="s">
        <v>44</v>
      </c>
      <c r="BM14" s="83" t="s">
        <v>45</v>
      </c>
      <c r="BN14" s="83" t="s">
        <v>41</v>
      </c>
      <c r="BO14" s="83" t="s">
        <v>42</v>
      </c>
      <c r="BP14" s="83" t="s">
        <v>43</v>
      </c>
      <c r="BQ14" s="83" t="s">
        <v>44</v>
      </c>
      <c r="BR14" s="83" t="s">
        <v>45</v>
      </c>
      <c r="BS14" s="83" t="s">
        <v>48</v>
      </c>
      <c r="BT14" s="83" t="s">
        <v>49</v>
      </c>
      <c r="BU14" s="83" t="s">
        <v>48</v>
      </c>
      <c r="BV14" s="83" t="s">
        <v>49</v>
      </c>
      <c r="BW14" s="83" t="s">
        <v>48</v>
      </c>
      <c r="BX14" s="83" t="s">
        <v>49</v>
      </c>
      <c r="BY14" s="83" t="s">
        <v>48</v>
      </c>
      <c r="BZ14" s="83" t="s">
        <v>49</v>
      </c>
      <c r="CA14" s="83" t="s">
        <v>48</v>
      </c>
      <c r="CB14" s="83" t="s">
        <v>49</v>
      </c>
      <c r="CC14" s="84"/>
      <c r="CD14" s="84"/>
      <c r="CE14" s="84"/>
      <c r="CF14" s="84"/>
      <c r="CG14" s="84"/>
      <c r="CH14" s="84"/>
      <c r="CI14" s="84"/>
      <c r="CJ14" s="84"/>
      <c r="CK14" s="84"/>
      <c r="CL14" s="84"/>
      <c r="CM14" s="83" t="s">
        <v>41</v>
      </c>
      <c r="CN14" s="83" t="s">
        <v>42</v>
      </c>
      <c r="CO14" s="83" t="s">
        <v>43</v>
      </c>
      <c r="CP14" s="83" t="s">
        <v>44</v>
      </c>
      <c r="CQ14" s="83" t="s">
        <v>45</v>
      </c>
      <c r="CR14" s="83" t="s">
        <v>41</v>
      </c>
      <c r="CS14" s="83" t="s">
        <v>42</v>
      </c>
      <c r="CT14" s="83" t="s">
        <v>43</v>
      </c>
      <c r="CU14" s="83" t="s">
        <v>44</v>
      </c>
      <c r="CV14" s="83" t="s">
        <v>45</v>
      </c>
      <c r="CW14" s="84"/>
      <c r="CX14" s="84"/>
      <c r="CY14" s="84"/>
      <c r="CZ14" s="84"/>
      <c r="DA14" s="84"/>
      <c r="DB14" s="84"/>
      <c r="DC14" s="84"/>
      <c r="DD14" s="84"/>
      <c r="DE14" s="84"/>
      <c r="DF14" s="84"/>
      <c r="DG14" s="84"/>
      <c r="DH14" s="84"/>
      <c r="DI14" s="84"/>
      <c r="DJ14" s="84"/>
      <c r="DK14" s="84"/>
      <c r="DL14" s="84"/>
      <c r="DM14" s="84"/>
      <c r="DN14" s="84"/>
      <c r="DO14" s="84"/>
      <c r="DP14" s="84"/>
      <c r="DQ14" s="84"/>
      <c r="DR14" s="84"/>
      <c r="DS14" s="84"/>
      <c r="DT14" s="84"/>
      <c r="DU14" s="84"/>
      <c r="DV14" s="84"/>
      <c r="DW14" s="84"/>
      <c r="DX14" s="84"/>
      <c r="DY14" s="84"/>
      <c r="DZ14" s="84"/>
      <c r="EA14" s="113"/>
      <c r="EB14" s="12"/>
      <c r="EC14" s="12"/>
    </row>
    <row r="15" spans="1:133" ht="13.15" customHeight="1" x14ac:dyDescent="0.25">
      <c r="A15" s="69"/>
      <c r="B15" s="72"/>
      <c r="C15" s="43"/>
      <c r="D15" s="45"/>
      <c r="E15" s="49"/>
      <c r="F15" s="47"/>
      <c r="G15" s="43"/>
      <c r="H15" s="45"/>
      <c r="I15" s="49"/>
      <c r="J15" s="47"/>
      <c r="K15" s="43"/>
      <c r="L15" s="45"/>
      <c r="M15" s="49"/>
      <c r="N15" s="47"/>
      <c r="O15" s="43"/>
      <c r="P15" s="45"/>
      <c r="Q15" s="49"/>
      <c r="R15" s="47"/>
      <c r="S15" s="43"/>
      <c r="T15" s="45"/>
      <c r="U15" s="49"/>
      <c r="V15" s="47"/>
      <c r="W15" s="43"/>
      <c r="X15" s="45"/>
      <c r="Y15" s="49"/>
      <c r="Z15" s="47"/>
      <c r="AA15" s="80"/>
      <c r="AB15" s="78"/>
      <c r="AC15" s="82"/>
      <c r="AD15" s="80"/>
      <c r="AE15" s="78"/>
      <c r="AF15" s="82"/>
      <c r="AG15" s="51"/>
      <c r="AH15" s="88"/>
      <c r="AI15" s="90"/>
      <c r="AJ15" s="92"/>
      <c r="AK15" s="96"/>
      <c r="AL15" s="98"/>
      <c r="AM15" s="100"/>
      <c r="AN15" s="102"/>
      <c r="AO15" s="84"/>
      <c r="AP15" s="84"/>
      <c r="AQ15" s="84"/>
      <c r="AR15" s="84"/>
      <c r="AS15" s="84"/>
      <c r="AT15" s="84"/>
      <c r="AU15" s="84"/>
      <c r="AV15" s="84"/>
      <c r="AW15" s="84"/>
      <c r="AX15" s="84"/>
      <c r="AY15" s="84"/>
      <c r="AZ15" s="84"/>
      <c r="BA15" s="84"/>
      <c r="BB15" s="106"/>
      <c r="BC15" s="84"/>
      <c r="BD15" s="84"/>
      <c r="BE15" s="84"/>
      <c r="BF15" s="84"/>
      <c r="BG15" s="84"/>
      <c r="BH15" s="84"/>
      <c r="BI15" s="84"/>
      <c r="BJ15" s="84"/>
      <c r="BK15" s="84"/>
      <c r="BL15" s="106"/>
      <c r="BM15" s="84"/>
      <c r="BN15" s="84"/>
      <c r="BO15" s="84"/>
      <c r="BP15" s="84"/>
      <c r="BQ15" s="84"/>
      <c r="BR15" s="84"/>
      <c r="BS15" s="84"/>
      <c r="BT15" s="84"/>
      <c r="BU15" s="84"/>
      <c r="BV15" s="84"/>
      <c r="BW15" s="84"/>
      <c r="BX15" s="84"/>
      <c r="BY15" s="84"/>
      <c r="BZ15" s="84"/>
      <c r="CA15" s="84"/>
      <c r="CB15" s="84"/>
      <c r="CC15" s="84"/>
      <c r="CD15" s="84"/>
      <c r="CE15" s="84"/>
      <c r="CF15" s="84"/>
      <c r="CG15" s="84"/>
      <c r="CH15" s="84"/>
      <c r="CI15" s="84"/>
      <c r="CJ15" s="84"/>
      <c r="CK15" s="84"/>
      <c r="CL15" s="84"/>
      <c r="CM15" s="84"/>
      <c r="CN15" s="84"/>
      <c r="CO15" s="84"/>
      <c r="CP15" s="84"/>
      <c r="CQ15" s="84"/>
      <c r="CR15" s="84"/>
      <c r="CS15" s="84"/>
      <c r="CT15" s="84"/>
      <c r="CU15" s="84"/>
      <c r="CV15" s="84"/>
      <c r="CW15" s="84"/>
      <c r="CX15" s="84"/>
      <c r="CY15" s="84"/>
      <c r="CZ15" s="84"/>
      <c r="DA15" s="84"/>
      <c r="DB15" s="84"/>
      <c r="DC15" s="84"/>
      <c r="DD15" s="84"/>
      <c r="DE15" s="84"/>
      <c r="DF15" s="84"/>
      <c r="DG15" s="84"/>
      <c r="DH15" s="84"/>
      <c r="DI15" s="84"/>
      <c r="DJ15" s="84"/>
      <c r="DK15" s="84"/>
      <c r="DL15" s="84"/>
      <c r="DM15" s="84"/>
      <c r="DN15" s="84"/>
      <c r="DO15" s="84"/>
      <c r="DP15" s="84"/>
      <c r="DQ15" s="84"/>
      <c r="DR15" s="84"/>
      <c r="DS15" s="84"/>
      <c r="DT15" s="84"/>
      <c r="DU15" s="84"/>
      <c r="DV15" s="84"/>
      <c r="DW15" s="84"/>
      <c r="DX15" s="84"/>
      <c r="DY15" s="84"/>
      <c r="DZ15" s="84"/>
      <c r="EA15" s="113"/>
      <c r="EB15" s="12"/>
      <c r="EC15" s="12"/>
    </row>
    <row r="16" spans="1:133" ht="13.15" customHeight="1" x14ac:dyDescent="0.25">
      <c r="A16" s="69"/>
      <c r="B16" s="72"/>
      <c r="C16" s="43"/>
      <c r="D16" s="45"/>
      <c r="E16" s="49"/>
      <c r="F16" s="47"/>
      <c r="G16" s="43"/>
      <c r="H16" s="45"/>
      <c r="I16" s="49"/>
      <c r="J16" s="47"/>
      <c r="K16" s="43"/>
      <c r="L16" s="45"/>
      <c r="M16" s="49"/>
      <c r="N16" s="47"/>
      <c r="O16" s="43"/>
      <c r="P16" s="45"/>
      <c r="Q16" s="49"/>
      <c r="R16" s="47"/>
      <c r="S16" s="43"/>
      <c r="T16" s="45"/>
      <c r="U16" s="49"/>
      <c r="V16" s="47"/>
      <c r="W16" s="43"/>
      <c r="X16" s="45"/>
      <c r="Y16" s="49"/>
      <c r="Z16" s="47"/>
      <c r="AA16" s="80"/>
      <c r="AB16" s="78"/>
      <c r="AC16" s="82"/>
      <c r="AD16" s="80"/>
      <c r="AE16" s="78"/>
      <c r="AF16" s="82"/>
      <c r="AG16" s="51"/>
      <c r="AH16" s="88"/>
      <c r="AI16" s="90"/>
      <c r="AJ16" s="92"/>
      <c r="AK16" s="96"/>
      <c r="AL16" s="98"/>
      <c r="AM16" s="100"/>
      <c r="AN16" s="102"/>
      <c r="AO16" s="84"/>
      <c r="AP16" s="84"/>
      <c r="AQ16" s="84"/>
      <c r="AR16" s="84"/>
      <c r="AS16" s="84"/>
      <c r="AT16" s="84"/>
      <c r="AU16" s="84"/>
      <c r="AV16" s="84"/>
      <c r="AW16" s="84"/>
      <c r="AX16" s="84"/>
      <c r="AY16" s="84"/>
      <c r="AZ16" s="84"/>
      <c r="BA16" s="84"/>
      <c r="BB16" s="106"/>
      <c r="BC16" s="84"/>
      <c r="BD16" s="84"/>
      <c r="BE16" s="84"/>
      <c r="BF16" s="84"/>
      <c r="BG16" s="84"/>
      <c r="BH16" s="84"/>
      <c r="BI16" s="84"/>
      <c r="BJ16" s="84"/>
      <c r="BK16" s="84"/>
      <c r="BL16" s="106"/>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113"/>
      <c r="EB16" s="12"/>
      <c r="EC16" s="12"/>
    </row>
    <row r="17" spans="1:133" ht="13.15" customHeight="1" x14ac:dyDescent="0.25">
      <c r="A17" s="69"/>
      <c r="B17" s="72"/>
      <c r="C17" s="43"/>
      <c r="D17" s="45"/>
      <c r="E17" s="49"/>
      <c r="F17" s="47"/>
      <c r="G17" s="43"/>
      <c r="H17" s="45"/>
      <c r="I17" s="49"/>
      <c r="J17" s="47"/>
      <c r="K17" s="43"/>
      <c r="L17" s="45"/>
      <c r="M17" s="49"/>
      <c r="N17" s="47"/>
      <c r="O17" s="43"/>
      <c r="P17" s="45"/>
      <c r="Q17" s="49"/>
      <c r="R17" s="47"/>
      <c r="S17" s="43"/>
      <c r="T17" s="45"/>
      <c r="U17" s="49"/>
      <c r="V17" s="47"/>
      <c r="W17" s="43"/>
      <c r="X17" s="45"/>
      <c r="Y17" s="49"/>
      <c r="Z17" s="47"/>
      <c r="AA17" s="80"/>
      <c r="AB17" s="78"/>
      <c r="AC17" s="82"/>
      <c r="AD17" s="80"/>
      <c r="AE17" s="78"/>
      <c r="AF17" s="82"/>
      <c r="AG17" s="51"/>
      <c r="AH17" s="88"/>
      <c r="AI17" s="90"/>
      <c r="AJ17" s="92"/>
      <c r="AK17" s="96"/>
      <c r="AL17" s="98"/>
      <c r="AM17" s="100"/>
      <c r="AN17" s="102"/>
      <c r="AO17" s="84"/>
      <c r="AP17" s="84"/>
      <c r="AQ17" s="84"/>
      <c r="AR17" s="84"/>
      <c r="AS17" s="84"/>
      <c r="AT17" s="84"/>
      <c r="AU17" s="84"/>
      <c r="AV17" s="84"/>
      <c r="AW17" s="84"/>
      <c r="AX17" s="84"/>
      <c r="AY17" s="84"/>
      <c r="AZ17" s="84"/>
      <c r="BA17" s="84"/>
      <c r="BB17" s="106"/>
      <c r="BC17" s="84"/>
      <c r="BD17" s="84"/>
      <c r="BE17" s="84"/>
      <c r="BF17" s="84"/>
      <c r="BG17" s="84"/>
      <c r="BH17" s="84"/>
      <c r="BI17" s="84"/>
      <c r="BJ17" s="84"/>
      <c r="BK17" s="84"/>
      <c r="BL17" s="106"/>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84"/>
      <c r="CW17" s="84"/>
      <c r="CX17" s="84"/>
      <c r="CY17" s="84"/>
      <c r="CZ17" s="84"/>
      <c r="DA17" s="84"/>
      <c r="DB17" s="84"/>
      <c r="DC17" s="84"/>
      <c r="DD17" s="84"/>
      <c r="DE17" s="84"/>
      <c r="DF17" s="84"/>
      <c r="DG17" s="84"/>
      <c r="DH17" s="84"/>
      <c r="DI17" s="84"/>
      <c r="DJ17" s="84"/>
      <c r="DK17" s="84"/>
      <c r="DL17" s="84"/>
      <c r="DM17" s="84"/>
      <c r="DN17" s="84"/>
      <c r="DO17" s="84"/>
      <c r="DP17" s="84"/>
      <c r="DQ17" s="84"/>
      <c r="DR17" s="84"/>
      <c r="DS17" s="84"/>
      <c r="DT17" s="84"/>
      <c r="DU17" s="84"/>
      <c r="DV17" s="84"/>
      <c r="DW17" s="84"/>
      <c r="DX17" s="84"/>
      <c r="DY17" s="84"/>
      <c r="DZ17" s="84"/>
      <c r="EA17" s="113"/>
      <c r="EB17" s="12"/>
      <c r="EC17" s="12"/>
    </row>
    <row r="18" spans="1:133" ht="13.15" customHeight="1" x14ac:dyDescent="0.25">
      <c r="A18" s="70"/>
      <c r="B18" s="72"/>
      <c r="C18" s="43"/>
      <c r="D18" s="45"/>
      <c r="E18" s="49"/>
      <c r="F18" s="47"/>
      <c r="G18" s="43"/>
      <c r="H18" s="45"/>
      <c r="I18" s="49"/>
      <c r="J18" s="47"/>
      <c r="K18" s="43"/>
      <c r="L18" s="45"/>
      <c r="M18" s="49"/>
      <c r="N18" s="47"/>
      <c r="O18" s="43"/>
      <c r="P18" s="45"/>
      <c r="Q18" s="49"/>
      <c r="R18" s="47"/>
      <c r="S18" s="43"/>
      <c r="T18" s="45"/>
      <c r="U18" s="49"/>
      <c r="V18" s="47"/>
      <c r="W18" s="43"/>
      <c r="X18" s="45"/>
      <c r="Y18" s="49"/>
      <c r="Z18" s="47"/>
      <c r="AA18" s="80"/>
      <c r="AB18" s="78"/>
      <c r="AC18" s="82"/>
      <c r="AD18" s="80"/>
      <c r="AE18" s="78"/>
      <c r="AF18" s="82"/>
      <c r="AG18" s="51"/>
      <c r="AH18" s="88"/>
      <c r="AI18" s="90"/>
      <c r="AJ18" s="92"/>
      <c r="AK18" s="96"/>
      <c r="AL18" s="98"/>
      <c r="AM18" s="100"/>
      <c r="AN18" s="102"/>
      <c r="AO18" s="84"/>
      <c r="AP18" s="84"/>
      <c r="AQ18" s="84"/>
      <c r="AR18" s="84"/>
      <c r="AS18" s="84"/>
      <c r="AT18" s="84"/>
      <c r="AU18" s="84"/>
      <c r="AV18" s="84"/>
      <c r="AW18" s="84"/>
      <c r="AX18" s="84"/>
      <c r="AY18" s="84"/>
      <c r="AZ18" s="84"/>
      <c r="BA18" s="84"/>
      <c r="BB18" s="107"/>
      <c r="BC18" s="84"/>
      <c r="BD18" s="84"/>
      <c r="BE18" s="84"/>
      <c r="BF18" s="84"/>
      <c r="BG18" s="84"/>
      <c r="BH18" s="84"/>
      <c r="BI18" s="84"/>
      <c r="BJ18" s="84"/>
      <c r="BK18" s="84"/>
      <c r="BL18" s="107"/>
      <c r="BM18" s="84"/>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4"/>
      <c r="CL18" s="84"/>
      <c r="CM18" s="84"/>
      <c r="CN18" s="84"/>
      <c r="CO18" s="84"/>
      <c r="CP18" s="84"/>
      <c r="CQ18" s="84"/>
      <c r="CR18" s="84"/>
      <c r="CS18" s="84"/>
      <c r="CT18" s="84"/>
      <c r="CU18" s="84"/>
      <c r="CV18" s="84"/>
      <c r="CW18" s="84"/>
      <c r="CX18" s="84"/>
      <c r="CY18" s="84"/>
      <c r="CZ18" s="84"/>
      <c r="DA18" s="84"/>
      <c r="DB18" s="84"/>
      <c r="DC18" s="84"/>
      <c r="DD18" s="84"/>
      <c r="DE18" s="84"/>
      <c r="DF18" s="84"/>
      <c r="DG18" s="84"/>
      <c r="DH18" s="84"/>
      <c r="DI18" s="84"/>
      <c r="DJ18" s="84"/>
      <c r="DK18" s="84"/>
      <c r="DL18" s="84"/>
      <c r="DM18" s="84"/>
      <c r="DN18" s="84"/>
      <c r="DO18" s="84"/>
      <c r="DP18" s="84"/>
      <c r="DQ18" s="84"/>
      <c r="DR18" s="84"/>
      <c r="DS18" s="84"/>
      <c r="DT18" s="84"/>
      <c r="DU18" s="84"/>
      <c r="DV18" s="84"/>
      <c r="DW18" s="84"/>
      <c r="DX18" s="84"/>
      <c r="DY18" s="84"/>
      <c r="DZ18" s="84"/>
      <c r="EA18" s="113"/>
      <c r="EB18" s="12"/>
      <c r="EC18" s="12"/>
    </row>
    <row r="19" spans="1:133" ht="10.5" customHeight="1" x14ac:dyDescent="0.25">
      <c r="A19" s="13">
        <v>1</v>
      </c>
      <c r="B19" s="13">
        <v>2</v>
      </c>
      <c r="C19" s="13">
        <f ca="1">INDIRECT("R[0]C[-1]",FALSE)+1</f>
        <v>3</v>
      </c>
      <c r="D19" s="13">
        <f ca="1">INDIRECT("R[0]C[-1]",FALSE)+1</f>
        <v>4</v>
      </c>
      <c r="E19" s="13">
        <f ca="1">INDIRECT("R[0]C[-1]",FALSE)+1</f>
        <v>5</v>
      </c>
      <c r="F19" s="13">
        <f ca="1">INDIRECT("R[0]C[-1]",FALSE)</f>
        <v>5</v>
      </c>
      <c r="G19" s="13">
        <f t="shared" ref="G19:M19" ca="1" si="0">INDIRECT("R[0]C[-1]",FALSE)+1</f>
        <v>6</v>
      </c>
      <c r="H19" s="13">
        <f t="shared" ca="1" si="0"/>
        <v>7</v>
      </c>
      <c r="I19" s="13">
        <f t="shared" ca="1" si="0"/>
        <v>8</v>
      </c>
      <c r="J19" s="13">
        <f t="shared" ca="1" si="0"/>
        <v>9</v>
      </c>
      <c r="K19" s="13">
        <f t="shared" ca="1" si="0"/>
        <v>10</v>
      </c>
      <c r="L19" s="13">
        <f t="shared" ca="1" si="0"/>
        <v>11</v>
      </c>
      <c r="M19" s="13">
        <f t="shared" ca="1" si="0"/>
        <v>12</v>
      </c>
      <c r="N19" s="13">
        <f ca="1">INDIRECT("R[0]C[-1]",FALSE)</f>
        <v>12</v>
      </c>
      <c r="O19" s="13">
        <f t="shared" ref="O19:U19" ca="1" si="1">INDIRECT("R[0]C[-1]",FALSE)+1</f>
        <v>13</v>
      </c>
      <c r="P19" s="13">
        <f t="shared" ca="1" si="1"/>
        <v>14</v>
      </c>
      <c r="Q19" s="13">
        <f t="shared" ca="1" si="1"/>
        <v>15</v>
      </c>
      <c r="R19" s="13">
        <f t="shared" ca="1" si="1"/>
        <v>16</v>
      </c>
      <c r="S19" s="13">
        <f t="shared" ca="1" si="1"/>
        <v>17</v>
      </c>
      <c r="T19" s="13">
        <f t="shared" ca="1" si="1"/>
        <v>18</v>
      </c>
      <c r="U19" s="13">
        <f t="shared" ca="1" si="1"/>
        <v>19</v>
      </c>
      <c r="V19" s="13">
        <f ca="1">INDIRECT("R[0]C[-1]",FALSE)</f>
        <v>19</v>
      </c>
      <c r="W19" s="13">
        <f ca="1">INDIRECT("R[0]C[-1]",FALSE)+1</f>
        <v>20</v>
      </c>
      <c r="X19" s="13">
        <f ca="1">INDIRECT("R[0]C[-1]",FALSE)+1</f>
        <v>21</v>
      </c>
      <c r="Y19" s="13">
        <f ca="1">INDIRECT("R[0]C[-1]",FALSE)+1</f>
        <v>22</v>
      </c>
      <c r="Z19" s="13">
        <f ca="1">INDIRECT("R[0]C[-1]",FALSE)</f>
        <v>22</v>
      </c>
      <c r="AA19" s="13">
        <f t="shared" ref="AA19:AK19" ca="1" si="2">INDIRECT("R[0]C[-1]",FALSE)+1</f>
        <v>23</v>
      </c>
      <c r="AB19" s="13">
        <f t="shared" ca="1" si="2"/>
        <v>24</v>
      </c>
      <c r="AC19" s="13">
        <f t="shared" ca="1" si="2"/>
        <v>25</v>
      </c>
      <c r="AD19" s="13">
        <f t="shared" ca="1" si="2"/>
        <v>26</v>
      </c>
      <c r="AE19" s="13">
        <f t="shared" ca="1" si="2"/>
        <v>27</v>
      </c>
      <c r="AF19" s="13">
        <f t="shared" ca="1" si="2"/>
        <v>28</v>
      </c>
      <c r="AG19" s="13">
        <f t="shared" ca="1" si="2"/>
        <v>29</v>
      </c>
      <c r="AH19" s="13">
        <f t="shared" ca="1" si="2"/>
        <v>30</v>
      </c>
      <c r="AI19" s="13">
        <f t="shared" ca="1" si="2"/>
        <v>31</v>
      </c>
      <c r="AJ19" s="13">
        <f t="shared" ca="1" si="2"/>
        <v>32</v>
      </c>
      <c r="AK19" s="52">
        <f t="shared" ca="1" si="2"/>
        <v>33</v>
      </c>
      <c r="AL19" s="53"/>
      <c r="AM19" s="53"/>
      <c r="AN19" s="53"/>
      <c r="AO19" s="13">
        <f ca="1">INDIRECT("R[0]C[-4]",FALSE)+1</f>
        <v>34</v>
      </c>
      <c r="AP19" s="13">
        <f t="shared" ref="AP19:BU19" ca="1" si="3">INDIRECT("R[0]C[-1]",FALSE)+1</f>
        <v>35</v>
      </c>
      <c r="AQ19" s="13">
        <f t="shared" ca="1" si="3"/>
        <v>36</v>
      </c>
      <c r="AR19" s="13">
        <f t="shared" ca="1" si="3"/>
        <v>37</v>
      </c>
      <c r="AS19" s="13">
        <f t="shared" ca="1" si="3"/>
        <v>38</v>
      </c>
      <c r="AT19" s="13">
        <f t="shared" ca="1" si="3"/>
        <v>39</v>
      </c>
      <c r="AU19" s="13">
        <f t="shared" ca="1" si="3"/>
        <v>40</v>
      </c>
      <c r="AV19" s="13">
        <f t="shared" ca="1" si="3"/>
        <v>41</v>
      </c>
      <c r="AW19" s="13">
        <f t="shared" ca="1" si="3"/>
        <v>42</v>
      </c>
      <c r="AX19" s="13">
        <f t="shared" ca="1" si="3"/>
        <v>43</v>
      </c>
      <c r="AY19" s="13">
        <f t="shared" ca="1" si="3"/>
        <v>44</v>
      </c>
      <c r="AZ19" s="13">
        <f t="shared" ca="1" si="3"/>
        <v>45</v>
      </c>
      <c r="BA19" s="13">
        <f t="shared" ca="1" si="3"/>
        <v>46</v>
      </c>
      <c r="BB19" s="13">
        <f t="shared" ca="1" si="3"/>
        <v>47</v>
      </c>
      <c r="BC19" s="13">
        <f t="shared" ca="1" si="3"/>
        <v>48</v>
      </c>
      <c r="BD19" s="13">
        <f t="shared" ca="1" si="3"/>
        <v>49</v>
      </c>
      <c r="BE19" s="13">
        <f t="shared" ca="1" si="3"/>
        <v>50</v>
      </c>
      <c r="BF19" s="13">
        <f t="shared" ca="1" si="3"/>
        <v>51</v>
      </c>
      <c r="BG19" s="13">
        <f t="shared" ca="1" si="3"/>
        <v>52</v>
      </c>
      <c r="BH19" s="13">
        <f t="shared" ca="1" si="3"/>
        <v>53</v>
      </c>
      <c r="BI19" s="13">
        <f t="shared" ca="1" si="3"/>
        <v>54</v>
      </c>
      <c r="BJ19" s="13">
        <f t="shared" ca="1" si="3"/>
        <v>55</v>
      </c>
      <c r="BK19" s="13">
        <f t="shared" ca="1" si="3"/>
        <v>56</v>
      </c>
      <c r="BL19" s="13">
        <f t="shared" ca="1" si="3"/>
        <v>57</v>
      </c>
      <c r="BM19" s="13">
        <f t="shared" ca="1" si="3"/>
        <v>58</v>
      </c>
      <c r="BN19" s="13">
        <f t="shared" ca="1" si="3"/>
        <v>59</v>
      </c>
      <c r="BO19" s="13">
        <f t="shared" ca="1" si="3"/>
        <v>60</v>
      </c>
      <c r="BP19" s="13">
        <f t="shared" ca="1" si="3"/>
        <v>61</v>
      </c>
      <c r="BQ19" s="13">
        <f t="shared" ca="1" si="3"/>
        <v>62</v>
      </c>
      <c r="BR19" s="13">
        <f t="shared" ca="1" si="3"/>
        <v>63</v>
      </c>
      <c r="BS19" s="13">
        <f t="shared" ca="1" si="3"/>
        <v>64</v>
      </c>
      <c r="BT19" s="13">
        <f t="shared" ca="1" si="3"/>
        <v>65</v>
      </c>
      <c r="BU19" s="13">
        <f t="shared" ca="1" si="3"/>
        <v>66</v>
      </c>
      <c r="BV19" s="13">
        <f t="shared" ref="BV19:DA19" ca="1" si="4">INDIRECT("R[0]C[-1]",FALSE)+1</f>
        <v>67</v>
      </c>
      <c r="BW19" s="13">
        <f t="shared" ca="1" si="4"/>
        <v>68</v>
      </c>
      <c r="BX19" s="13">
        <f t="shared" ca="1" si="4"/>
        <v>69</v>
      </c>
      <c r="BY19" s="13">
        <f t="shared" ca="1" si="4"/>
        <v>70</v>
      </c>
      <c r="BZ19" s="13">
        <f t="shared" ca="1" si="4"/>
        <v>71</v>
      </c>
      <c r="CA19" s="13">
        <f t="shared" ca="1" si="4"/>
        <v>72</v>
      </c>
      <c r="CB19" s="13">
        <f t="shared" ca="1" si="4"/>
        <v>73</v>
      </c>
      <c r="CC19" s="13">
        <f t="shared" ca="1" si="4"/>
        <v>74</v>
      </c>
      <c r="CD19" s="13">
        <f t="shared" ca="1" si="4"/>
        <v>75</v>
      </c>
      <c r="CE19" s="13">
        <f t="shared" ca="1" si="4"/>
        <v>76</v>
      </c>
      <c r="CF19" s="13">
        <f t="shared" ca="1" si="4"/>
        <v>77</v>
      </c>
      <c r="CG19" s="13">
        <f t="shared" ca="1" si="4"/>
        <v>78</v>
      </c>
      <c r="CH19" s="13">
        <f t="shared" ca="1" si="4"/>
        <v>79</v>
      </c>
      <c r="CI19" s="13">
        <f t="shared" ca="1" si="4"/>
        <v>80</v>
      </c>
      <c r="CJ19" s="13">
        <f t="shared" ca="1" si="4"/>
        <v>81</v>
      </c>
      <c r="CK19" s="13">
        <f t="shared" ca="1" si="4"/>
        <v>82</v>
      </c>
      <c r="CL19" s="13">
        <f t="shared" ca="1" si="4"/>
        <v>83</v>
      </c>
      <c r="CM19" s="13">
        <f t="shared" ca="1" si="4"/>
        <v>84</v>
      </c>
      <c r="CN19" s="13">
        <f t="shared" ca="1" si="4"/>
        <v>85</v>
      </c>
      <c r="CO19" s="13">
        <f t="shared" ca="1" si="4"/>
        <v>86</v>
      </c>
      <c r="CP19" s="13">
        <f t="shared" ca="1" si="4"/>
        <v>87</v>
      </c>
      <c r="CQ19" s="13">
        <f t="shared" ca="1" si="4"/>
        <v>88</v>
      </c>
      <c r="CR19" s="13">
        <f t="shared" ca="1" si="4"/>
        <v>89</v>
      </c>
      <c r="CS19" s="13">
        <f t="shared" ca="1" si="4"/>
        <v>90</v>
      </c>
      <c r="CT19" s="13">
        <f t="shared" ca="1" si="4"/>
        <v>91</v>
      </c>
      <c r="CU19" s="13">
        <f t="shared" ca="1" si="4"/>
        <v>92</v>
      </c>
      <c r="CV19" s="13">
        <f t="shared" ca="1" si="4"/>
        <v>93</v>
      </c>
      <c r="CW19" s="13">
        <f t="shared" ca="1" si="4"/>
        <v>94</v>
      </c>
      <c r="CX19" s="13">
        <f t="shared" ca="1" si="4"/>
        <v>95</v>
      </c>
      <c r="CY19" s="13">
        <f t="shared" ca="1" si="4"/>
        <v>96</v>
      </c>
      <c r="CZ19" s="13">
        <f t="shared" ca="1" si="4"/>
        <v>97</v>
      </c>
      <c r="DA19" s="13">
        <f t="shared" ca="1" si="4"/>
        <v>98</v>
      </c>
      <c r="DB19" s="13">
        <f t="shared" ref="DB19:EA19" ca="1" si="5">INDIRECT("R[0]C[-1]",FALSE)+1</f>
        <v>99</v>
      </c>
      <c r="DC19" s="13">
        <f t="shared" ca="1" si="5"/>
        <v>100</v>
      </c>
      <c r="DD19" s="13">
        <f t="shared" ca="1" si="5"/>
        <v>101</v>
      </c>
      <c r="DE19" s="13">
        <f t="shared" ca="1" si="5"/>
        <v>102</v>
      </c>
      <c r="DF19" s="13">
        <f t="shared" ca="1" si="5"/>
        <v>103</v>
      </c>
      <c r="DG19" s="13">
        <f t="shared" ca="1" si="5"/>
        <v>104</v>
      </c>
      <c r="DH19" s="13">
        <f t="shared" ca="1" si="5"/>
        <v>105</v>
      </c>
      <c r="DI19" s="13">
        <f t="shared" ca="1" si="5"/>
        <v>106</v>
      </c>
      <c r="DJ19" s="13">
        <f t="shared" ca="1" si="5"/>
        <v>107</v>
      </c>
      <c r="DK19" s="13">
        <f t="shared" ca="1" si="5"/>
        <v>108</v>
      </c>
      <c r="DL19" s="13">
        <f t="shared" ca="1" si="5"/>
        <v>109</v>
      </c>
      <c r="DM19" s="13">
        <f t="shared" ca="1" si="5"/>
        <v>110</v>
      </c>
      <c r="DN19" s="13">
        <f t="shared" ca="1" si="5"/>
        <v>111</v>
      </c>
      <c r="DO19" s="13">
        <f t="shared" ca="1" si="5"/>
        <v>112</v>
      </c>
      <c r="DP19" s="13">
        <f t="shared" ca="1" si="5"/>
        <v>113</v>
      </c>
      <c r="DQ19" s="13">
        <f t="shared" ca="1" si="5"/>
        <v>114</v>
      </c>
      <c r="DR19" s="13">
        <f t="shared" ca="1" si="5"/>
        <v>115</v>
      </c>
      <c r="DS19" s="13">
        <f t="shared" ca="1" si="5"/>
        <v>116</v>
      </c>
      <c r="DT19" s="13">
        <f t="shared" ca="1" si="5"/>
        <v>117</v>
      </c>
      <c r="DU19" s="13">
        <f t="shared" ca="1" si="5"/>
        <v>118</v>
      </c>
      <c r="DV19" s="13">
        <f t="shared" ca="1" si="5"/>
        <v>119</v>
      </c>
      <c r="DW19" s="13">
        <f t="shared" ca="1" si="5"/>
        <v>120</v>
      </c>
      <c r="DX19" s="13">
        <f t="shared" ca="1" si="5"/>
        <v>121</v>
      </c>
      <c r="DY19" s="13">
        <f t="shared" ca="1" si="5"/>
        <v>122</v>
      </c>
      <c r="DZ19" s="13">
        <f t="shared" ca="1" si="5"/>
        <v>123</v>
      </c>
      <c r="EA19" s="13">
        <f t="shared" ca="1" si="5"/>
        <v>124</v>
      </c>
      <c r="EB19" s="2"/>
      <c r="EC19" s="2"/>
    </row>
    <row r="20" spans="1:133" ht="52.5" hidden="1" x14ac:dyDescent="0.25">
      <c r="A20" s="14" t="s">
        <v>50</v>
      </c>
      <c r="B20" s="15" t="s">
        <v>51</v>
      </c>
      <c r="C20" s="16" t="s">
        <v>52</v>
      </c>
      <c r="D20" s="16" t="s">
        <v>52</v>
      </c>
      <c r="E20" s="16" t="s">
        <v>52</v>
      </c>
      <c r="F20" s="16" t="s">
        <v>52</v>
      </c>
      <c r="G20" s="16" t="s">
        <v>52</v>
      </c>
      <c r="H20" s="16" t="s">
        <v>52</v>
      </c>
      <c r="I20" s="16" t="s">
        <v>52</v>
      </c>
      <c r="J20" s="16" t="s">
        <v>52</v>
      </c>
      <c r="K20" s="16" t="s">
        <v>52</v>
      </c>
      <c r="L20" s="16" t="s">
        <v>52</v>
      </c>
      <c r="M20" s="16" t="s">
        <v>52</v>
      </c>
      <c r="N20" s="16" t="s">
        <v>52</v>
      </c>
      <c r="O20" s="16" t="s">
        <v>52</v>
      </c>
      <c r="P20" s="16" t="s">
        <v>52</v>
      </c>
      <c r="Q20" s="16" t="s">
        <v>52</v>
      </c>
      <c r="R20" s="16" t="s">
        <v>52</v>
      </c>
      <c r="S20" s="16" t="s">
        <v>52</v>
      </c>
      <c r="T20" s="16" t="s">
        <v>52</v>
      </c>
      <c r="U20" s="16" t="s">
        <v>52</v>
      </c>
      <c r="V20" s="16" t="s">
        <v>52</v>
      </c>
      <c r="W20" s="16" t="s">
        <v>52</v>
      </c>
      <c r="X20" s="16" t="s">
        <v>52</v>
      </c>
      <c r="Y20" s="16" t="s">
        <v>52</v>
      </c>
      <c r="Z20" s="16" t="s">
        <v>52</v>
      </c>
      <c r="AA20" s="16" t="s">
        <v>52</v>
      </c>
      <c r="AB20" s="16" t="s">
        <v>52</v>
      </c>
      <c r="AC20" s="16" t="s">
        <v>52</v>
      </c>
      <c r="AD20" s="16" t="s">
        <v>52</v>
      </c>
      <c r="AE20" s="16" t="s">
        <v>52</v>
      </c>
      <c r="AF20" s="16" t="s">
        <v>52</v>
      </c>
      <c r="AG20" s="17" t="s">
        <v>52</v>
      </c>
      <c r="AH20" s="17" t="s">
        <v>52</v>
      </c>
      <c r="AI20" s="17" t="s">
        <v>52</v>
      </c>
      <c r="AJ20" s="16" t="s">
        <v>52</v>
      </c>
      <c r="AK20" s="16" t="s">
        <v>52</v>
      </c>
      <c r="AL20" s="16" t="s">
        <v>52</v>
      </c>
      <c r="AM20" s="16" t="s">
        <v>52</v>
      </c>
      <c r="AN20" s="16" t="s">
        <v>52</v>
      </c>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6"/>
      <c r="EB20" s="2"/>
      <c r="EC20" s="2"/>
    </row>
    <row r="21" spans="1:133" ht="63" hidden="1" x14ac:dyDescent="0.25">
      <c r="A21" s="14" t="s">
        <v>53</v>
      </c>
      <c r="B21" s="15" t="s">
        <v>54</v>
      </c>
      <c r="C21" s="16" t="s">
        <v>52</v>
      </c>
      <c r="D21" s="16" t="s">
        <v>52</v>
      </c>
      <c r="E21" s="16" t="s">
        <v>52</v>
      </c>
      <c r="F21" s="16" t="s">
        <v>52</v>
      </c>
      <c r="G21" s="16" t="s">
        <v>52</v>
      </c>
      <c r="H21" s="16" t="s">
        <v>52</v>
      </c>
      <c r="I21" s="16" t="s">
        <v>52</v>
      </c>
      <c r="J21" s="16" t="s">
        <v>52</v>
      </c>
      <c r="K21" s="16" t="s">
        <v>52</v>
      </c>
      <c r="L21" s="16" t="s">
        <v>52</v>
      </c>
      <c r="M21" s="16" t="s">
        <v>52</v>
      </c>
      <c r="N21" s="16" t="s">
        <v>52</v>
      </c>
      <c r="O21" s="16" t="s">
        <v>52</v>
      </c>
      <c r="P21" s="16" t="s">
        <v>52</v>
      </c>
      <c r="Q21" s="16" t="s">
        <v>52</v>
      </c>
      <c r="R21" s="16" t="s">
        <v>52</v>
      </c>
      <c r="S21" s="16" t="s">
        <v>52</v>
      </c>
      <c r="T21" s="16" t="s">
        <v>52</v>
      </c>
      <c r="U21" s="16" t="s">
        <v>52</v>
      </c>
      <c r="V21" s="16" t="s">
        <v>52</v>
      </c>
      <c r="W21" s="16" t="s">
        <v>52</v>
      </c>
      <c r="X21" s="16" t="s">
        <v>52</v>
      </c>
      <c r="Y21" s="16" t="s">
        <v>52</v>
      </c>
      <c r="Z21" s="16" t="s">
        <v>52</v>
      </c>
      <c r="AA21" s="16" t="s">
        <v>52</v>
      </c>
      <c r="AB21" s="16" t="s">
        <v>52</v>
      </c>
      <c r="AC21" s="16" t="s">
        <v>52</v>
      </c>
      <c r="AD21" s="16" t="s">
        <v>52</v>
      </c>
      <c r="AE21" s="16" t="s">
        <v>52</v>
      </c>
      <c r="AF21" s="16" t="s">
        <v>52</v>
      </c>
      <c r="AG21" s="17" t="s">
        <v>52</v>
      </c>
      <c r="AH21" s="17" t="s">
        <v>52</v>
      </c>
      <c r="AI21" s="17" t="s">
        <v>52</v>
      </c>
      <c r="AJ21" s="16" t="s">
        <v>52</v>
      </c>
      <c r="AK21" s="16" t="s">
        <v>52</v>
      </c>
      <c r="AL21" s="16" t="s">
        <v>52</v>
      </c>
      <c r="AM21" s="16" t="s">
        <v>52</v>
      </c>
      <c r="AN21" s="16" t="s">
        <v>52</v>
      </c>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6"/>
      <c r="EB21" s="2"/>
      <c r="EC21" s="2"/>
    </row>
    <row r="22" spans="1:133" ht="63" hidden="1" x14ac:dyDescent="0.25">
      <c r="A22" s="14" t="s">
        <v>55</v>
      </c>
      <c r="B22" s="15" t="s">
        <v>56</v>
      </c>
      <c r="C22" s="16" t="s">
        <v>52</v>
      </c>
      <c r="D22" s="16" t="s">
        <v>52</v>
      </c>
      <c r="E22" s="16" t="s">
        <v>52</v>
      </c>
      <c r="F22" s="16" t="s">
        <v>52</v>
      </c>
      <c r="G22" s="16" t="s">
        <v>52</v>
      </c>
      <c r="H22" s="16" t="s">
        <v>52</v>
      </c>
      <c r="I22" s="16" t="s">
        <v>52</v>
      </c>
      <c r="J22" s="16" t="s">
        <v>52</v>
      </c>
      <c r="K22" s="16" t="s">
        <v>52</v>
      </c>
      <c r="L22" s="16" t="s">
        <v>52</v>
      </c>
      <c r="M22" s="16" t="s">
        <v>52</v>
      </c>
      <c r="N22" s="16" t="s">
        <v>52</v>
      </c>
      <c r="O22" s="16" t="s">
        <v>52</v>
      </c>
      <c r="P22" s="16" t="s">
        <v>52</v>
      </c>
      <c r="Q22" s="16" t="s">
        <v>52</v>
      </c>
      <c r="R22" s="16" t="s">
        <v>52</v>
      </c>
      <c r="S22" s="16" t="s">
        <v>52</v>
      </c>
      <c r="T22" s="16" t="s">
        <v>52</v>
      </c>
      <c r="U22" s="16" t="s">
        <v>52</v>
      </c>
      <c r="V22" s="16" t="s">
        <v>52</v>
      </c>
      <c r="W22" s="16" t="s">
        <v>52</v>
      </c>
      <c r="X22" s="16" t="s">
        <v>52</v>
      </c>
      <c r="Y22" s="16" t="s">
        <v>52</v>
      </c>
      <c r="Z22" s="16" t="s">
        <v>52</v>
      </c>
      <c r="AA22" s="16" t="s">
        <v>52</v>
      </c>
      <c r="AB22" s="16" t="s">
        <v>52</v>
      </c>
      <c r="AC22" s="16" t="s">
        <v>52</v>
      </c>
      <c r="AD22" s="16" t="s">
        <v>52</v>
      </c>
      <c r="AE22" s="16" t="s">
        <v>52</v>
      </c>
      <c r="AF22" s="16" t="s">
        <v>52</v>
      </c>
      <c r="AG22" s="17" t="s">
        <v>52</v>
      </c>
      <c r="AH22" s="17" t="s">
        <v>52</v>
      </c>
      <c r="AI22" s="17" t="s">
        <v>52</v>
      </c>
      <c r="AJ22" s="16" t="s">
        <v>52</v>
      </c>
      <c r="AK22" s="16" t="s">
        <v>52</v>
      </c>
      <c r="AL22" s="16" t="s">
        <v>52</v>
      </c>
      <c r="AM22" s="16" t="s">
        <v>52</v>
      </c>
      <c r="AN22" s="16" t="s">
        <v>52</v>
      </c>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6"/>
      <c r="EB22" s="2"/>
      <c r="EC22" s="2"/>
    </row>
    <row r="23" spans="1:133" ht="52.7" hidden="1" customHeight="1" x14ac:dyDescent="0.25">
      <c r="A23" s="37" t="s">
        <v>57</v>
      </c>
      <c r="B23" s="33" t="s">
        <v>58</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t="s">
        <v>59</v>
      </c>
      <c r="AB23" s="20" t="s">
        <v>60</v>
      </c>
      <c r="AC23" s="21" t="s">
        <v>61</v>
      </c>
      <c r="AD23" s="20"/>
      <c r="AE23" s="20"/>
      <c r="AF23" s="21"/>
      <c r="AG23" s="22" t="s">
        <v>62</v>
      </c>
      <c r="AH23" s="22" t="s">
        <v>60</v>
      </c>
      <c r="AI23" s="23" t="s">
        <v>63</v>
      </c>
      <c r="AJ23" s="35" t="s">
        <v>64</v>
      </c>
      <c r="AK23" s="25" t="s">
        <v>65</v>
      </c>
      <c r="AL23" s="25" t="s">
        <v>66</v>
      </c>
      <c r="AM23" s="25" t="s">
        <v>67</v>
      </c>
      <c r="AN23" s="25" t="s">
        <v>68</v>
      </c>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19" t="s">
        <v>69</v>
      </c>
      <c r="EB23" s="2"/>
      <c r="EC23" s="2"/>
    </row>
    <row r="24" spans="1:133" ht="45" hidden="1" x14ac:dyDescent="0.25">
      <c r="A24" s="39"/>
      <c r="B24" s="3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1"/>
      <c r="AD24" s="20"/>
      <c r="AE24" s="20"/>
      <c r="AF24" s="21"/>
      <c r="AG24" s="20" t="s">
        <v>70</v>
      </c>
      <c r="AH24" s="20" t="s">
        <v>60</v>
      </c>
      <c r="AI24" s="21" t="s">
        <v>71</v>
      </c>
      <c r="AJ24" s="36"/>
      <c r="AK24" s="25"/>
      <c r="AL24" s="25"/>
      <c r="AM24" s="25"/>
      <c r="AN24" s="25"/>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19"/>
      <c r="EB24" s="27" t="s">
        <v>72</v>
      </c>
      <c r="EC24" s="2"/>
    </row>
    <row r="25" spans="1:133" ht="45.2" hidden="1" customHeight="1" x14ac:dyDescent="0.25">
      <c r="A25" s="37" t="s">
        <v>73</v>
      </c>
      <c r="B25" s="33" t="s">
        <v>74</v>
      </c>
      <c r="C25" s="20" t="s">
        <v>75</v>
      </c>
      <c r="D25" s="20" t="s">
        <v>60</v>
      </c>
      <c r="E25" s="20" t="s">
        <v>76</v>
      </c>
      <c r="F25" s="20"/>
      <c r="G25" s="20"/>
      <c r="H25" s="20"/>
      <c r="I25" s="20"/>
      <c r="J25" s="20"/>
      <c r="K25" s="20"/>
      <c r="L25" s="20"/>
      <c r="M25" s="20"/>
      <c r="N25" s="20"/>
      <c r="O25" s="20"/>
      <c r="P25" s="20"/>
      <c r="Q25" s="20"/>
      <c r="R25" s="20"/>
      <c r="S25" s="20"/>
      <c r="T25" s="20"/>
      <c r="U25" s="20"/>
      <c r="V25" s="20"/>
      <c r="W25" s="20"/>
      <c r="X25" s="20"/>
      <c r="Y25" s="20"/>
      <c r="Z25" s="20"/>
      <c r="AA25" s="20" t="s">
        <v>59</v>
      </c>
      <c r="AB25" s="20" t="s">
        <v>60</v>
      </c>
      <c r="AC25" s="21" t="s">
        <v>61</v>
      </c>
      <c r="AD25" s="20"/>
      <c r="AE25" s="20"/>
      <c r="AF25" s="21"/>
      <c r="AG25" s="22" t="s">
        <v>62</v>
      </c>
      <c r="AH25" s="22" t="s">
        <v>60</v>
      </c>
      <c r="AI25" s="23" t="s">
        <v>63</v>
      </c>
      <c r="AJ25" s="35" t="s">
        <v>64</v>
      </c>
      <c r="AK25" s="25" t="s">
        <v>77</v>
      </c>
      <c r="AL25" s="25" t="s">
        <v>78</v>
      </c>
      <c r="AM25" s="25" t="s">
        <v>79</v>
      </c>
      <c r="AN25" s="25" t="s">
        <v>80</v>
      </c>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19" t="s">
        <v>69</v>
      </c>
      <c r="EB25" s="2"/>
      <c r="EC25" s="2"/>
    </row>
    <row r="26" spans="1:133" ht="45" hidden="1" x14ac:dyDescent="0.25">
      <c r="A26" s="38"/>
      <c r="B26" s="34"/>
      <c r="C26" s="20"/>
      <c r="D26" s="20"/>
      <c r="E26" s="20"/>
      <c r="F26" s="20"/>
      <c r="G26" s="20"/>
      <c r="H26" s="20"/>
      <c r="I26" s="20"/>
      <c r="J26" s="20"/>
      <c r="K26" s="20"/>
      <c r="L26" s="20"/>
      <c r="M26" s="20"/>
      <c r="N26" s="20"/>
      <c r="O26" s="20"/>
      <c r="P26" s="20"/>
      <c r="Q26" s="20"/>
      <c r="R26" s="20"/>
      <c r="S26" s="20"/>
      <c r="T26" s="20"/>
      <c r="U26" s="20"/>
      <c r="V26" s="20"/>
      <c r="W26" s="20"/>
      <c r="X26" s="20"/>
      <c r="Y26" s="20"/>
      <c r="Z26" s="20"/>
      <c r="AA26" s="20" t="s">
        <v>81</v>
      </c>
      <c r="AB26" s="20" t="s">
        <v>60</v>
      </c>
      <c r="AC26" s="21" t="s">
        <v>82</v>
      </c>
      <c r="AD26" s="20"/>
      <c r="AE26" s="20"/>
      <c r="AF26" s="21"/>
      <c r="AG26" s="20" t="s">
        <v>83</v>
      </c>
      <c r="AH26" s="20" t="s">
        <v>60</v>
      </c>
      <c r="AI26" s="21" t="s">
        <v>84</v>
      </c>
      <c r="AJ26" s="36"/>
      <c r="AK26" s="25"/>
      <c r="AL26" s="25"/>
      <c r="AM26" s="25"/>
      <c r="AN26" s="25"/>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19"/>
      <c r="EB26" s="27" t="s">
        <v>72</v>
      </c>
      <c r="EC26" s="2"/>
    </row>
    <row r="27" spans="1:133" ht="45" hidden="1" x14ac:dyDescent="0.25">
      <c r="A27" s="39"/>
      <c r="B27" s="34"/>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1"/>
      <c r="AD27" s="20"/>
      <c r="AE27" s="20"/>
      <c r="AF27" s="21"/>
      <c r="AG27" s="20" t="s">
        <v>70</v>
      </c>
      <c r="AH27" s="20" t="s">
        <v>60</v>
      </c>
      <c r="AI27" s="21" t="s">
        <v>71</v>
      </c>
      <c r="AJ27" s="36"/>
      <c r="AK27" s="25"/>
      <c r="AL27" s="25"/>
      <c r="AM27" s="25"/>
      <c r="AN27" s="25"/>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19"/>
      <c r="EB27" s="27" t="s">
        <v>85</v>
      </c>
      <c r="EC27" s="2"/>
    </row>
    <row r="28" spans="1:133" ht="78.95" hidden="1" customHeight="1" x14ac:dyDescent="0.25">
      <c r="A28" s="37" t="s">
        <v>86</v>
      </c>
      <c r="B28" s="33" t="s">
        <v>87</v>
      </c>
      <c r="C28" s="20" t="s">
        <v>88</v>
      </c>
      <c r="D28" s="20" t="s">
        <v>60</v>
      </c>
      <c r="E28" s="20" t="s">
        <v>89</v>
      </c>
      <c r="F28" s="20"/>
      <c r="G28" s="20"/>
      <c r="H28" s="20"/>
      <c r="I28" s="20"/>
      <c r="J28" s="20"/>
      <c r="K28" s="20"/>
      <c r="L28" s="20"/>
      <c r="M28" s="20"/>
      <c r="N28" s="20"/>
      <c r="O28" s="20"/>
      <c r="P28" s="20"/>
      <c r="Q28" s="20"/>
      <c r="R28" s="20"/>
      <c r="S28" s="20"/>
      <c r="T28" s="20"/>
      <c r="U28" s="20"/>
      <c r="V28" s="20"/>
      <c r="W28" s="20"/>
      <c r="X28" s="20"/>
      <c r="Y28" s="20"/>
      <c r="Z28" s="20"/>
      <c r="AA28" s="20" t="s">
        <v>59</v>
      </c>
      <c r="AB28" s="20" t="s">
        <v>60</v>
      </c>
      <c r="AC28" s="21" t="s">
        <v>61</v>
      </c>
      <c r="AD28" s="20"/>
      <c r="AE28" s="20"/>
      <c r="AF28" s="21"/>
      <c r="AG28" s="22" t="s">
        <v>62</v>
      </c>
      <c r="AH28" s="22" t="s">
        <v>60</v>
      </c>
      <c r="AI28" s="23" t="s">
        <v>63</v>
      </c>
      <c r="AJ28" s="35" t="s">
        <v>90</v>
      </c>
      <c r="AK28" s="25" t="s">
        <v>91</v>
      </c>
      <c r="AL28" s="25" t="s">
        <v>92</v>
      </c>
      <c r="AM28" s="25" t="s">
        <v>79</v>
      </c>
      <c r="AN28" s="25" t="s">
        <v>80</v>
      </c>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19" t="s">
        <v>69</v>
      </c>
      <c r="EB28" s="2"/>
      <c r="EC28" s="2"/>
    </row>
    <row r="29" spans="1:133" ht="45" hidden="1" x14ac:dyDescent="0.25">
      <c r="A29" s="38"/>
      <c r="B29" s="34"/>
      <c r="C29" s="20"/>
      <c r="D29" s="20"/>
      <c r="E29" s="20"/>
      <c r="F29" s="20"/>
      <c r="G29" s="20"/>
      <c r="H29" s="20"/>
      <c r="I29" s="20"/>
      <c r="J29" s="20"/>
      <c r="K29" s="20"/>
      <c r="L29" s="20"/>
      <c r="M29" s="20"/>
      <c r="N29" s="20"/>
      <c r="O29" s="20"/>
      <c r="P29" s="20"/>
      <c r="Q29" s="20"/>
      <c r="R29" s="20"/>
      <c r="S29" s="20"/>
      <c r="T29" s="20"/>
      <c r="U29" s="20"/>
      <c r="V29" s="20"/>
      <c r="W29" s="20"/>
      <c r="X29" s="20"/>
      <c r="Y29" s="20"/>
      <c r="Z29" s="20"/>
      <c r="AA29" s="20" t="s">
        <v>93</v>
      </c>
      <c r="AB29" s="20" t="s">
        <v>60</v>
      </c>
      <c r="AC29" s="21" t="s">
        <v>94</v>
      </c>
      <c r="AD29" s="20"/>
      <c r="AE29" s="20"/>
      <c r="AF29" s="21"/>
      <c r="AG29" s="20" t="s">
        <v>83</v>
      </c>
      <c r="AH29" s="20" t="s">
        <v>60</v>
      </c>
      <c r="AI29" s="21" t="s">
        <v>84</v>
      </c>
      <c r="AJ29" s="36"/>
      <c r="AK29" s="25"/>
      <c r="AL29" s="25"/>
      <c r="AM29" s="25"/>
      <c r="AN29" s="25"/>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19"/>
      <c r="EB29" s="27" t="s">
        <v>72</v>
      </c>
      <c r="EC29" s="2"/>
    </row>
    <row r="30" spans="1:133" ht="45" hidden="1" x14ac:dyDescent="0.25">
      <c r="A30" s="39"/>
      <c r="B30" s="34"/>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1"/>
      <c r="AD30" s="20"/>
      <c r="AE30" s="20"/>
      <c r="AF30" s="21"/>
      <c r="AG30" s="20" t="s">
        <v>70</v>
      </c>
      <c r="AH30" s="20" t="s">
        <v>60</v>
      </c>
      <c r="AI30" s="21" t="s">
        <v>71</v>
      </c>
      <c r="AJ30" s="36"/>
      <c r="AK30" s="25"/>
      <c r="AL30" s="25"/>
      <c r="AM30" s="25"/>
      <c r="AN30" s="25"/>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19"/>
      <c r="EB30" s="27" t="s">
        <v>85</v>
      </c>
      <c r="EC30" s="2"/>
    </row>
    <row r="31" spans="1:133" ht="45.2" hidden="1" customHeight="1" x14ac:dyDescent="0.25">
      <c r="A31" s="37" t="s">
        <v>95</v>
      </c>
      <c r="B31" s="33" t="s">
        <v>96</v>
      </c>
      <c r="C31" s="20" t="s">
        <v>97</v>
      </c>
      <c r="D31" s="20" t="s">
        <v>98</v>
      </c>
      <c r="E31" s="20" t="s">
        <v>99</v>
      </c>
      <c r="F31" s="20"/>
      <c r="G31" s="20"/>
      <c r="H31" s="20"/>
      <c r="I31" s="20"/>
      <c r="J31" s="20"/>
      <c r="K31" s="20"/>
      <c r="L31" s="20"/>
      <c r="M31" s="20"/>
      <c r="N31" s="20"/>
      <c r="O31" s="20"/>
      <c r="P31" s="20"/>
      <c r="Q31" s="20"/>
      <c r="R31" s="20"/>
      <c r="S31" s="20"/>
      <c r="T31" s="20"/>
      <c r="U31" s="20"/>
      <c r="V31" s="20"/>
      <c r="W31" s="20"/>
      <c r="X31" s="20"/>
      <c r="Y31" s="20"/>
      <c r="Z31" s="20"/>
      <c r="AA31" s="20" t="s">
        <v>59</v>
      </c>
      <c r="AB31" s="20" t="s">
        <v>60</v>
      </c>
      <c r="AC31" s="21" t="s">
        <v>61</v>
      </c>
      <c r="AD31" s="20"/>
      <c r="AE31" s="20"/>
      <c r="AF31" s="21"/>
      <c r="AG31" s="22" t="s">
        <v>62</v>
      </c>
      <c r="AH31" s="22" t="s">
        <v>60</v>
      </c>
      <c r="AI31" s="23" t="s">
        <v>63</v>
      </c>
      <c r="AJ31" s="35" t="s">
        <v>100</v>
      </c>
      <c r="AK31" s="25" t="s">
        <v>101</v>
      </c>
      <c r="AL31" s="25" t="s">
        <v>102</v>
      </c>
      <c r="AM31" s="25" t="s">
        <v>79</v>
      </c>
      <c r="AN31" s="25" t="s">
        <v>80</v>
      </c>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19" t="s">
        <v>69</v>
      </c>
      <c r="EB31" s="2"/>
      <c r="EC31" s="2"/>
    </row>
    <row r="32" spans="1:133" ht="45" hidden="1" x14ac:dyDescent="0.25">
      <c r="A32" s="38"/>
      <c r="B32" s="34"/>
      <c r="C32" s="20" t="s">
        <v>103</v>
      </c>
      <c r="D32" s="20" t="s">
        <v>104</v>
      </c>
      <c r="E32" s="20" t="s">
        <v>105</v>
      </c>
      <c r="F32" s="20"/>
      <c r="G32" s="20"/>
      <c r="H32" s="20"/>
      <c r="I32" s="20"/>
      <c r="J32" s="20"/>
      <c r="K32" s="20"/>
      <c r="L32" s="20"/>
      <c r="M32" s="20"/>
      <c r="N32" s="20"/>
      <c r="O32" s="20"/>
      <c r="P32" s="20"/>
      <c r="Q32" s="20"/>
      <c r="R32" s="20"/>
      <c r="S32" s="20"/>
      <c r="T32" s="20"/>
      <c r="U32" s="20"/>
      <c r="V32" s="20"/>
      <c r="W32" s="20"/>
      <c r="X32" s="20"/>
      <c r="Y32" s="20"/>
      <c r="Z32" s="20"/>
      <c r="AA32" s="20" t="s">
        <v>93</v>
      </c>
      <c r="AB32" s="20" t="s">
        <v>60</v>
      </c>
      <c r="AC32" s="21" t="s">
        <v>94</v>
      </c>
      <c r="AD32" s="20"/>
      <c r="AE32" s="20"/>
      <c r="AF32" s="21"/>
      <c r="AG32" s="20" t="s">
        <v>83</v>
      </c>
      <c r="AH32" s="20" t="s">
        <v>60</v>
      </c>
      <c r="AI32" s="21" t="s">
        <v>84</v>
      </c>
      <c r="AJ32" s="36"/>
      <c r="AK32" s="25"/>
      <c r="AL32" s="25"/>
      <c r="AM32" s="25"/>
      <c r="AN32" s="25"/>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19"/>
      <c r="EB32" s="27" t="s">
        <v>72</v>
      </c>
      <c r="EC32" s="2"/>
    </row>
    <row r="33" spans="1:133" ht="45" hidden="1" x14ac:dyDescent="0.25">
      <c r="A33" s="39"/>
      <c r="B33" s="34"/>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1"/>
      <c r="AD33" s="20"/>
      <c r="AE33" s="20"/>
      <c r="AF33" s="21"/>
      <c r="AG33" s="20" t="s">
        <v>70</v>
      </c>
      <c r="AH33" s="20" t="s">
        <v>60</v>
      </c>
      <c r="AI33" s="21" t="s">
        <v>71</v>
      </c>
      <c r="AJ33" s="36"/>
      <c r="AK33" s="25"/>
      <c r="AL33" s="25"/>
      <c r="AM33" s="25"/>
      <c r="AN33" s="25"/>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19"/>
      <c r="EB33" s="27" t="s">
        <v>85</v>
      </c>
      <c r="EC33" s="2"/>
    </row>
    <row r="34" spans="1:133" ht="45.2" hidden="1" customHeight="1" x14ac:dyDescent="0.25">
      <c r="A34" s="37" t="s">
        <v>106</v>
      </c>
      <c r="B34" s="33" t="s">
        <v>107</v>
      </c>
      <c r="C34" s="20" t="s">
        <v>108</v>
      </c>
      <c r="D34" s="20" t="s">
        <v>109</v>
      </c>
      <c r="E34" s="20" t="s">
        <v>110</v>
      </c>
      <c r="F34" s="20"/>
      <c r="G34" s="20" t="s">
        <v>111</v>
      </c>
      <c r="H34" s="20" t="s">
        <v>60</v>
      </c>
      <c r="I34" s="20" t="s">
        <v>112</v>
      </c>
      <c r="J34" s="20" t="s">
        <v>113</v>
      </c>
      <c r="K34" s="20"/>
      <c r="L34" s="20"/>
      <c r="M34" s="20"/>
      <c r="N34" s="20"/>
      <c r="O34" s="20"/>
      <c r="P34" s="20"/>
      <c r="Q34" s="20"/>
      <c r="R34" s="20"/>
      <c r="S34" s="20"/>
      <c r="T34" s="20"/>
      <c r="U34" s="20"/>
      <c r="V34" s="20"/>
      <c r="W34" s="20"/>
      <c r="X34" s="20"/>
      <c r="Y34" s="20"/>
      <c r="Z34" s="20"/>
      <c r="AA34" s="20" t="s">
        <v>59</v>
      </c>
      <c r="AB34" s="20" t="s">
        <v>60</v>
      </c>
      <c r="AC34" s="21" t="s">
        <v>61</v>
      </c>
      <c r="AD34" s="20"/>
      <c r="AE34" s="20"/>
      <c r="AF34" s="21"/>
      <c r="AG34" s="22" t="s">
        <v>62</v>
      </c>
      <c r="AH34" s="22" t="s">
        <v>60</v>
      </c>
      <c r="AI34" s="23" t="s">
        <v>63</v>
      </c>
      <c r="AJ34" s="35" t="s">
        <v>114</v>
      </c>
      <c r="AK34" s="25" t="s">
        <v>115</v>
      </c>
      <c r="AL34" s="25" t="s">
        <v>116</v>
      </c>
      <c r="AM34" s="25" t="s">
        <v>79</v>
      </c>
      <c r="AN34" s="25" t="s">
        <v>117</v>
      </c>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19" t="s">
        <v>69</v>
      </c>
      <c r="EB34" s="2"/>
      <c r="EC34" s="2"/>
    </row>
    <row r="35" spans="1:133" ht="45" hidden="1" x14ac:dyDescent="0.25">
      <c r="A35" s="38"/>
      <c r="B35" s="34"/>
      <c r="C35" s="20"/>
      <c r="D35" s="20"/>
      <c r="E35" s="20"/>
      <c r="F35" s="20"/>
      <c r="G35" s="20"/>
      <c r="H35" s="20"/>
      <c r="I35" s="20"/>
      <c r="J35" s="20"/>
      <c r="K35" s="20"/>
      <c r="L35" s="20"/>
      <c r="M35" s="20"/>
      <c r="N35" s="20"/>
      <c r="O35" s="20"/>
      <c r="P35" s="20"/>
      <c r="Q35" s="20"/>
      <c r="R35" s="20"/>
      <c r="S35" s="20"/>
      <c r="T35" s="20"/>
      <c r="U35" s="20"/>
      <c r="V35" s="20"/>
      <c r="W35" s="20"/>
      <c r="X35" s="20"/>
      <c r="Y35" s="20"/>
      <c r="Z35" s="20"/>
      <c r="AA35" s="20" t="s">
        <v>93</v>
      </c>
      <c r="AB35" s="20" t="s">
        <v>60</v>
      </c>
      <c r="AC35" s="21" t="s">
        <v>94</v>
      </c>
      <c r="AD35" s="20"/>
      <c r="AE35" s="20"/>
      <c r="AF35" s="21"/>
      <c r="AG35" s="20" t="s">
        <v>83</v>
      </c>
      <c r="AH35" s="20" t="s">
        <v>60</v>
      </c>
      <c r="AI35" s="21" t="s">
        <v>84</v>
      </c>
      <c r="AJ35" s="36"/>
      <c r="AK35" s="25" t="s">
        <v>115</v>
      </c>
      <c r="AL35" s="25" t="s">
        <v>118</v>
      </c>
      <c r="AM35" s="25" t="s">
        <v>119</v>
      </c>
      <c r="AN35" s="25" t="s">
        <v>120</v>
      </c>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19" t="s">
        <v>69</v>
      </c>
      <c r="EB35" s="27" t="s">
        <v>72</v>
      </c>
      <c r="EC35" s="2"/>
    </row>
    <row r="36" spans="1:133" ht="45" hidden="1" x14ac:dyDescent="0.25">
      <c r="A36" s="38"/>
      <c r="B36" s="34"/>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1"/>
      <c r="AD36" s="20"/>
      <c r="AE36" s="20"/>
      <c r="AF36" s="21"/>
      <c r="AG36" s="20" t="s">
        <v>70</v>
      </c>
      <c r="AH36" s="20" t="s">
        <v>60</v>
      </c>
      <c r="AI36" s="21" t="s">
        <v>71</v>
      </c>
      <c r="AJ36" s="36"/>
      <c r="AK36" s="25" t="s">
        <v>115</v>
      </c>
      <c r="AL36" s="25" t="s">
        <v>118</v>
      </c>
      <c r="AM36" s="25" t="s">
        <v>121</v>
      </c>
      <c r="AN36" s="25" t="s">
        <v>120</v>
      </c>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19" t="s">
        <v>69</v>
      </c>
      <c r="EB36" s="27" t="s">
        <v>85</v>
      </c>
      <c r="EC36" s="2"/>
    </row>
    <row r="37" spans="1:133" hidden="1" x14ac:dyDescent="0.25">
      <c r="A37" s="38"/>
      <c r="B37" s="34"/>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1"/>
      <c r="AD37" s="20"/>
      <c r="AE37" s="20"/>
      <c r="AF37" s="21"/>
      <c r="AG37" s="20"/>
      <c r="AH37" s="20"/>
      <c r="AI37" s="21"/>
      <c r="AJ37" s="36"/>
      <c r="AK37" s="25" t="s">
        <v>115</v>
      </c>
      <c r="AL37" s="25" t="s">
        <v>118</v>
      </c>
      <c r="AM37" s="25" t="s">
        <v>122</v>
      </c>
      <c r="AN37" s="25" t="s">
        <v>80</v>
      </c>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19" t="s">
        <v>69</v>
      </c>
      <c r="EB37" s="27" t="s">
        <v>90</v>
      </c>
      <c r="EC37" s="2"/>
    </row>
    <row r="38" spans="1:133" hidden="1" x14ac:dyDescent="0.25">
      <c r="A38" s="38"/>
      <c r="B38" s="34"/>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1"/>
      <c r="AD38" s="20"/>
      <c r="AE38" s="20"/>
      <c r="AF38" s="21"/>
      <c r="AG38" s="20"/>
      <c r="AH38" s="20"/>
      <c r="AI38" s="21"/>
      <c r="AJ38" s="36"/>
      <c r="AK38" s="25" t="s">
        <v>115</v>
      </c>
      <c r="AL38" s="25" t="s">
        <v>118</v>
      </c>
      <c r="AM38" s="25" t="s">
        <v>122</v>
      </c>
      <c r="AN38" s="25" t="s">
        <v>117</v>
      </c>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19" t="s">
        <v>69</v>
      </c>
      <c r="EB38" s="27" t="s">
        <v>123</v>
      </c>
      <c r="EC38" s="2"/>
    </row>
    <row r="39" spans="1:133" hidden="1" x14ac:dyDescent="0.25">
      <c r="A39" s="38"/>
      <c r="B39" s="34"/>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1"/>
      <c r="AD39" s="20"/>
      <c r="AE39" s="20"/>
      <c r="AF39" s="21"/>
      <c r="AG39" s="20"/>
      <c r="AH39" s="20"/>
      <c r="AI39" s="21"/>
      <c r="AJ39" s="36"/>
      <c r="AK39" s="25" t="s">
        <v>115</v>
      </c>
      <c r="AL39" s="25" t="s">
        <v>118</v>
      </c>
      <c r="AM39" s="25" t="s">
        <v>124</v>
      </c>
      <c r="AN39" s="25" t="s">
        <v>117</v>
      </c>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19" t="s">
        <v>69</v>
      </c>
      <c r="EB39" s="27" t="s">
        <v>114</v>
      </c>
      <c r="EC39" s="2"/>
    </row>
    <row r="40" spans="1:133" hidden="1" x14ac:dyDescent="0.25">
      <c r="A40" s="38"/>
      <c r="B40" s="34"/>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1"/>
      <c r="AD40" s="20"/>
      <c r="AE40" s="20"/>
      <c r="AF40" s="21"/>
      <c r="AG40" s="20"/>
      <c r="AH40" s="20"/>
      <c r="AI40" s="21"/>
      <c r="AJ40" s="36"/>
      <c r="AK40" s="25" t="s">
        <v>115</v>
      </c>
      <c r="AL40" s="25" t="s">
        <v>118</v>
      </c>
      <c r="AM40" s="25" t="s">
        <v>79</v>
      </c>
      <c r="AN40" s="25" t="s">
        <v>80</v>
      </c>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19" t="s">
        <v>69</v>
      </c>
      <c r="EB40" s="27" t="s">
        <v>125</v>
      </c>
      <c r="EC40" s="2"/>
    </row>
    <row r="41" spans="1:133" hidden="1" x14ac:dyDescent="0.25">
      <c r="A41" s="38"/>
      <c r="B41" s="34"/>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1"/>
      <c r="AD41" s="20"/>
      <c r="AE41" s="20"/>
      <c r="AF41" s="21"/>
      <c r="AG41" s="20"/>
      <c r="AH41" s="20"/>
      <c r="AI41" s="21"/>
      <c r="AJ41" s="36"/>
      <c r="AK41" s="25" t="s">
        <v>115</v>
      </c>
      <c r="AL41" s="25" t="s">
        <v>118</v>
      </c>
      <c r="AM41" s="25" t="s">
        <v>79</v>
      </c>
      <c r="AN41" s="25" t="s">
        <v>126</v>
      </c>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19" t="s">
        <v>69</v>
      </c>
      <c r="EB41" s="27" t="s">
        <v>127</v>
      </c>
      <c r="EC41" s="2"/>
    </row>
    <row r="42" spans="1:133" hidden="1" x14ac:dyDescent="0.25">
      <c r="A42" s="38"/>
      <c r="B42" s="34"/>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1"/>
      <c r="AD42" s="20"/>
      <c r="AE42" s="20"/>
      <c r="AF42" s="21"/>
      <c r="AG42" s="20"/>
      <c r="AH42" s="20"/>
      <c r="AI42" s="21"/>
      <c r="AJ42" s="36"/>
      <c r="AK42" s="25" t="s">
        <v>115</v>
      </c>
      <c r="AL42" s="25" t="s">
        <v>118</v>
      </c>
      <c r="AM42" s="25" t="s">
        <v>79</v>
      </c>
      <c r="AN42" s="25" t="s">
        <v>117</v>
      </c>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19" t="s">
        <v>69</v>
      </c>
      <c r="EB42" s="27" t="s">
        <v>128</v>
      </c>
      <c r="EC42" s="2"/>
    </row>
    <row r="43" spans="1:133" hidden="1" x14ac:dyDescent="0.25">
      <c r="A43" s="38"/>
      <c r="B43" s="34"/>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1"/>
      <c r="AD43" s="20"/>
      <c r="AE43" s="20"/>
      <c r="AF43" s="21"/>
      <c r="AG43" s="20"/>
      <c r="AH43" s="20"/>
      <c r="AI43" s="21"/>
      <c r="AJ43" s="36"/>
      <c r="AK43" s="25" t="s">
        <v>115</v>
      </c>
      <c r="AL43" s="25" t="s">
        <v>118</v>
      </c>
      <c r="AM43" s="25" t="s">
        <v>129</v>
      </c>
      <c r="AN43" s="25" t="s">
        <v>80</v>
      </c>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19" t="s">
        <v>69</v>
      </c>
      <c r="EB43" s="27" t="s">
        <v>130</v>
      </c>
      <c r="EC43" s="2"/>
    </row>
    <row r="44" spans="1:133" hidden="1" x14ac:dyDescent="0.25">
      <c r="A44" s="38"/>
      <c r="B44" s="34"/>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1"/>
      <c r="AD44" s="20"/>
      <c r="AE44" s="20"/>
      <c r="AF44" s="21"/>
      <c r="AG44" s="20"/>
      <c r="AH44" s="20"/>
      <c r="AI44" s="21"/>
      <c r="AJ44" s="36"/>
      <c r="AK44" s="25" t="s">
        <v>115</v>
      </c>
      <c r="AL44" s="25" t="s">
        <v>118</v>
      </c>
      <c r="AM44" s="25" t="s">
        <v>131</v>
      </c>
      <c r="AN44" s="25" t="s">
        <v>68</v>
      </c>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19" t="s">
        <v>69</v>
      </c>
      <c r="EB44" s="27" t="s">
        <v>132</v>
      </c>
      <c r="EC44" s="2"/>
    </row>
    <row r="45" spans="1:133" hidden="1" x14ac:dyDescent="0.25">
      <c r="A45" s="38"/>
      <c r="B45" s="34"/>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1"/>
      <c r="AD45" s="20"/>
      <c r="AE45" s="20"/>
      <c r="AF45" s="21"/>
      <c r="AG45" s="20"/>
      <c r="AH45" s="20"/>
      <c r="AI45" s="21"/>
      <c r="AJ45" s="36"/>
      <c r="AK45" s="25" t="s">
        <v>115</v>
      </c>
      <c r="AL45" s="25" t="s">
        <v>133</v>
      </c>
      <c r="AM45" s="25" t="s">
        <v>124</v>
      </c>
      <c r="AN45" s="25" t="s">
        <v>80</v>
      </c>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19" t="s">
        <v>69</v>
      </c>
      <c r="EB45" s="27" t="s">
        <v>100</v>
      </c>
      <c r="EC45" s="2"/>
    </row>
    <row r="46" spans="1:133" hidden="1" x14ac:dyDescent="0.25">
      <c r="A46" s="38"/>
      <c r="B46" s="34"/>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1"/>
      <c r="AD46" s="20"/>
      <c r="AE46" s="20"/>
      <c r="AF46" s="21"/>
      <c r="AG46" s="20"/>
      <c r="AH46" s="20"/>
      <c r="AI46" s="21"/>
      <c r="AJ46" s="36"/>
      <c r="AK46" s="25" t="s">
        <v>115</v>
      </c>
      <c r="AL46" s="25" t="s">
        <v>134</v>
      </c>
      <c r="AM46" s="25" t="s">
        <v>124</v>
      </c>
      <c r="AN46" s="25" t="s">
        <v>80</v>
      </c>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19" t="s">
        <v>69</v>
      </c>
      <c r="EB46" s="27" t="s">
        <v>135</v>
      </c>
      <c r="EC46" s="2"/>
    </row>
    <row r="47" spans="1:133" hidden="1" x14ac:dyDescent="0.25">
      <c r="A47" s="39"/>
      <c r="B47" s="34"/>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1"/>
      <c r="AD47" s="20"/>
      <c r="AE47" s="20"/>
      <c r="AF47" s="21"/>
      <c r="AG47" s="20"/>
      <c r="AH47" s="20"/>
      <c r="AI47" s="21"/>
      <c r="AJ47" s="36"/>
      <c r="AK47" s="25" t="s">
        <v>115</v>
      </c>
      <c r="AL47" s="25" t="s">
        <v>134</v>
      </c>
      <c r="AM47" s="25" t="s">
        <v>79</v>
      </c>
      <c r="AN47" s="25" t="s">
        <v>117</v>
      </c>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19" t="s">
        <v>69</v>
      </c>
      <c r="EB47" s="27" t="s">
        <v>136</v>
      </c>
      <c r="EC47" s="2"/>
    </row>
    <row r="48" spans="1:133" ht="45.2" hidden="1" customHeight="1" x14ac:dyDescent="0.25">
      <c r="A48" s="37" t="s">
        <v>137</v>
      </c>
      <c r="B48" s="33" t="s">
        <v>138</v>
      </c>
      <c r="C48" s="20" t="s">
        <v>108</v>
      </c>
      <c r="D48" s="20" t="s">
        <v>109</v>
      </c>
      <c r="E48" s="20" t="s">
        <v>110</v>
      </c>
      <c r="F48" s="20"/>
      <c r="G48" s="20" t="s">
        <v>111</v>
      </c>
      <c r="H48" s="20" t="s">
        <v>60</v>
      </c>
      <c r="I48" s="20" t="s">
        <v>112</v>
      </c>
      <c r="J48" s="20" t="s">
        <v>113</v>
      </c>
      <c r="K48" s="20" t="s">
        <v>139</v>
      </c>
      <c r="L48" s="20" t="s">
        <v>140</v>
      </c>
      <c r="M48" s="20" t="s">
        <v>141</v>
      </c>
      <c r="N48" s="20" t="s">
        <v>142</v>
      </c>
      <c r="O48" s="20" t="s">
        <v>139</v>
      </c>
      <c r="P48" s="20" t="s">
        <v>140</v>
      </c>
      <c r="Q48" s="20" t="s">
        <v>141</v>
      </c>
      <c r="R48" s="20" t="s">
        <v>142</v>
      </c>
      <c r="S48" s="20"/>
      <c r="T48" s="20"/>
      <c r="U48" s="20"/>
      <c r="V48" s="20"/>
      <c r="W48" s="20"/>
      <c r="X48" s="20"/>
      <c r="Y48" s="20"/>
      <c r="Z48" s="20"/>
      <c r="AA48" s="20" t="s">
        <v>59</v>
      </c>
      <c r="AB48" s="20" t="s">
        <v>60</v>
      </c>
      <c r="AC48" s="21" t="s">
        <v>61</v>
      </c>
      <c r="AD48" s="20"/>
      <c r="AE48" s="20"/>
      <c r="AF48" s="21"/>
      <c r="AG48" s="22" t="s">
        <v>62</v>
      </c>
      <c r="AH48" s="22" t="s">
        <v>60</v>
      </c>
      <c r="AI48" s="23" t="s">
        <v>63</v>
      </c>
      <c r="AJ48" s="35" t="s">
        <v>114</v>
      </c>
      <c r="AK48" s="25" t="s">
        <v>143</v>
      </c>
      <c r="AL48" s="25" t="s">
        <v>144</v>
      </c>
      <c r="AM48" s="25" t="s">
        <v>79</v>
      </c>
      <c r="AN48" s="25" t="s">
        <v>80</v>
      </c>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19" t="s">
        <v>69</v>
      </c>
      <c r="EB48" s="2"/>
      <c r="EC48" s="2"/>
    </row>
    <row r="49" spans="1:133" ht="45" hidden="1" x14ac:dyDescent="0.25">
      <c r="A49" s="38"/>
      <c r="B49" s="34"/>
      <c r="C49" s="20"/>
      <c r="D49" s="20"/>
      <c r="E49" s="20"/>
      <c r="F49" s="20"/>
      <c r="G49" s="20"/>
      <c r="H49" s="20"/>
      <c r="I49" s="20"/>
      <c r="J49" s="20"/>
      <c r="K49" s="20"/>
      <c r="L49" s="20"/>
      <c r="M49" s="20"/>
      <c r="N49" s="20"/>
      <c r="O49" s="20"/>
      <c r="P49" s="20"/>
      <c r="Q49" s="20"/>
      <c r="R49" s="20"/>
      <c r="S49" s="20"/>
      <c r="T49" s="20"/>
      <c r="U49" s="20"/>
      <c r="V49" s="20"/>
      <c r="W49" s="20"/>
      <c r="X49" s="20"/>
      <c r="Y49" s="20"/>
      <c r="Z49" s="20"/>
      <c r="AA49" s="20" t="s">
        <v>93</v>
      </c>
      <c r="AB49" s="20" t="s">
        <v>60</v>
      </c>
      <c r="AC49" s="21" t="s">
        <v>94</v>
      </c>
      <c r="AD49" s="20"/>
      <c r="AE49" s="20"/>
      <c r="AF49" s="21"/>
      <c r="AG49" s="20" t="s">
        <v>83</v>
      </c>
      <c r="AH49" s="20" t="s">
        <v>60</v>
      </c>
      <c r="AI49" s="21" t="s">
        <v>84</v>
      </c>
      <c r="AJ49" s="36"/>
      <c r="AK49" s="25" t="s">
        <v>145</v>
      </c>
      <c r="AL49" s="25" t="s">
        <v>146</v>
      </c>
      <c r="AM49" s="25" t="s">
        <v>122</v>
      </c>
      <c r="AN49" s="25" t="s">
        <v>117</v>
      </c>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19" t="s">
        <v>69</v>
      </c>
      <c r="EB49" s="27" t="s">
        <v>72</v>
      </c>
      <c r="EC49" s="2"/>
    </row>
    <row r="50" spans="1:133" ht="45" hidden="1" x14ac:dyDescent="0.25">
      <c r="A50" s="38"/>
      <c r="B50" s="34"/>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1"/>
      <c r="AD50" s="20"/>
      <c r="AE50" s="20"/>
      <c r="AF50" s="21"/>
      <c r="AG50" s="20" t="s">
        <v>70</v>
      </c>
      <c r="AH50" s="20" t="s">
        <v>60</v>
      </c>
      <c r="AI50" s="21" t="s">
        <v>71</v>
      </c>
      <c r="AJ50" s="36"/>
      <c r="AK50" s="25" t="s">
        <v>145</v>
      </c>
      <c r="AL50" s="25" t="s">
        <v>146</v>
      </c>
      <c r="AM50" s="25" t="s">
        <v>79</v>
      </c>
      <c r="AN50" s="25" t="s">
        <v>80</v>
      </c>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19" t="s">
        <v>69</v>
      </c>
      <c r="EB50" s="27" t="s">
        <v>85</v>
      </c>
      <c r="EC50" s="2"/>
    </row>
    <row r="51" spans="1:133" hidden="1" x14ac:dyDescent="0.25">
      <c r="A51" s="38"/>
      <c r="B51" s="34"/>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1"/>
      <c r="AD51" s="20"/>
      <c r="AE51" s="20"/>
      <c r="AF51" s="21"/>
      <c r="AG51" s="20"/>
      <c r="AH51" s="20"/>
      <c r="AI51" s="21"/>
      <c r="AJ51" s="36"/>
      <c r="AK51" s="25" t="s">
        <v>145</v>
      </c>
      <c r="AL51" s="25" t="s">
        <v>146</v>
      </c>
      <c r="AM51" s="25" t="s">
        <v>79</v>
      </c>
      <c r="AN51" s="25" t="s">
        <v>126</v>
      </c>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19" t="s">
        <v>69</v>
      </c>
      <c r="EB51" s="27" t="s">
        <v>90</v>
      </c>
      <c r="EC51" s="2"/>
    </row>
    <row r="52" spans="1:133" hidden="1" x14ac:dyDescent="0.25">
      <c r="A52" s="38"/>
      <c r="B52" s="34"/>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1"/>
      <c r="AD52" s="20"/>
      <c r="AE52" s="20"/>
      <c r="AF52" s="21"/>
      <c r="AG52" s="20"/>
      <c r="AH52" s="20"/>
      <c r="AI52" s="21"/>
      <c r="AJ52" s="36"/>
      <c r="AK52" s="25" t="s">
        <v>145</v>
      </c>
      <c r="AL52" s="25" t="s">
        <v>146</v>
      </c>
      <c r="AM52" s="25" t="s">
        <v>79</v>
      </c>
      <c r="AN52" s="25" t="s">
        <v>117</v>
      </c>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19" t="s">
        <v>69</v>
      </c>
      <c r="EB52" s="27" t="s">
        <v>123</v>
      </c>
      <c r="EC52" s="2"/>
    </row>
    <row r="53" spans="1:133" hidden="1" x14ac:dyDescent="0.25">
      <c r="A53" s="38"/>
      <c r="B53" s="34"/>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1"/>
      <c r="AD53" s="20"/>
      <c r="AE53" s="20"/>
      <c r="AF53" s="21"/>
      <c r="AG53" s="20"/>
      <c r="AH53" s="20"/>
      <c r="AI53" s="21"/>
      <c r="AJ53" s="36"/>
      <c r="AK53" s="25" t="s">
        <v>145</v>
      </c>
      <c r="AL53" s="25" t="s">
        <v>147</v>
      </c>
      <c r="AM53" s="25" t="s">
        <v>148</v>
      </c>
      <c r="AN53" s="25" t="s">
        <v>120</v>
      </c>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19" t="s">
        <v>69</v>
      </c>
      <c r="EB53" s="27" t="s">
        <v>114</v>
      </c>
      <c r="EC53" s="2"/>
    </row>
    <row r="54" spans="1:133" hidden="1" x14ac:dyDescent="0.25">
      <c r="A54" s="38"/>
      <c r="B54" s="34"/>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1"/>
      <c r="AD54" s="20"/>
      <c r="AE54" s="20"/>
      <c r="AF54" s="21"/>
      <c r="AG54" s="20"/>
      <c r="AH54" s="20"/>
      <c r="AI54" s="21"/>
      <c r="AJ54" s="36"/>
      <c r="AK54" s="25" t="s">
        <v>145</v>
      </c>
      <c r="AL54" s="25" t="s">
        <v>147</v>
      </c>
      <c r="AM54" s="25" t="s">
        <v>122</v>
      </c>
      <c r="AN54" s="25" t="s">
        <v>80</v>
      </c>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19" t="s">
        <v>69</v>
      </c>
      <c r="EB54" s="27" t="s">
        <v>125</v>
      </c>
      <c r="EC54" s="2"/>
    </row>
    <row r="55" spans="1:133" hidden="1" x14ac:dyDescent="0.25">
      <c r="A55" s="38"/>
      <c r="B55" s="34"/>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1"/>
      <c r="AD55" s="20"/>
      <c r="AE55" s="20"/>
      <c r="AF55" s="21"/>
      <c r="AG55" s="20"/>
      <c r="AH55" s="20"/>
      <c r="AI55" s="21"/>
      <c r="AJ55" s="36"/>
      <c r="AK55" s="25" t="s">
        <v>145</v>
      </c>
      <c r="AL55" s="25" t="s">
        <v>147</v>
      </c>
      <c r="AM55" s="25" t="s">
        <v>122</v>
      </c>
      <c r="AN55" s="25" t="s">
        <v>126</v>
      </c>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19" t="s">
        <v>69</v>
      </c>
      <c r="EB55" s="27" t="s">
        <v>127</v>
      </c>
      <c r="EC55" s="2"/>
    </row>
    <row r="56" spans="1:133" hidden="1" x14ac:dyDescent="0.25">
      <c r="A56" s="38"/>
      <c r="B56" s="34"/>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1"/>
      <c r="AD56" s="20"/>
      <c r="AE56" s="20"/>
      <c r="AF56" s="21"/>
      <c r="AG56" s="20"/>
      <c r="AH56" s="20"/>
      <c r="AI56" s="21"/>
      <c r="AJ56" s="36"/>
      <c r="AK56" s="25" t="s">
        <v>145</v>
      </c>
      <c r="AL56" s="25" t="s">
        <v>147</v>
      </c>
      <c r="AM56" s="25" t="s">
        <v>122</v>
      </c>
      <c r="AN56" s="25" t="s">
        <v>117</v>
      </c>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19" t="s">
        <v>69</v>
      </c>
      <c r="EB56" s="27" t="s">
        <v>128</v>
      </c>
      <c r="EC56" s="2"/>
    </row>
    <row r="57" spans="1:133" hidden="1" x14ac:dyDescent="0.25">
      <c r="A57" s="38"/>
      <c r="B57" s="34"/>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1"/>
      <c r="AD57" s="20"/>
      <c r="AE57" s="20"/>
      <c r="AF57" s="21"/>
      <c r="AG57" s="20"/>
      <c r="AH57" s="20"/>
      <c r="AI57" s="21"/>
      <c r="AJ57" s="36"/>
      <c r="AK57" s="25" t="s">
        <v>145</v>
      </c>
      <c r="AL57" s="25" t="s">
        <v>147</v>
      </c>
      <c r="AM57" s="25" t="s">
        <v>124</v>
      </c>
      <c r="AN57" s="25" t="s">
        <v>80</v>
      </c>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19" t="s">
        <v>69</v>
      </c>
      <c r="EB57" s="27" t="s">
        <v>130</v>
      </c>
      <c r="EC57" s="2"/>
    </row>
    <row r="58" spans="1:133" hidden="1" x14ac:dyDescent="0.25">
      <c r="A58" s="38"/>
      <c r="B58" s="34"/>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1"/>
      <c r="AD58" s="20"/>
      <c r="AE58" s="20"/>
      <c r="AF58" s="21"/>
      <c r="AG58" s="20"/>
      <c r="AH58" s="20"/>
      <c r="AI58" s="21"/>
      <c r="AJ58" s="36"/>
      <c r="AK58" s="25" t="s">
        <v>145</v>
      </c>
      <c r="AL58" s="25" t="s">
        <v>147</v>
      </c>
      <c r="AM58" s="25" t="s">
        <v>79</v>
      </c>
      <c r="AN58" s="25" t="s">
        <v>80</v>
      </c>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19" t="s">
        <v>69</v>
      </c>
      <c r="EB58" s="27" t="s">
        <v>132</v>
      </c>
      <c r="EC58" s="2"/>
    </row>
    <row r="59" spans="1:133" hidden="1" x14ac:dyDescent="0.25">
      <c r="A59" s="38"/>
      <c r="B59" s="34"/>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1"/>
      <c r="AD59" s="20"/>
      <c r="AE59" s="20"/>
      <c r="AF59" s="21"/>
      <c r="AG59" s="20"/>
      <c r="AH59" s="20"/>
      <c r="AI59" s="21"/>
      <c r="AJ59" s="36"/>
      <c r="AK59" s="25" t="s">
        <v>145</v>
      </c>
      <c r="AL59" s="25" t="s">
        <v>147</v>
      </c>
      <c r="AM59" s="25" t="s">
        <v>79</v>
      </c>
      <c r="AN59" s="25" t="s">
        <v>126</v>
      </c>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19" t="s">
        <v>69</v>
      </c>
      <c r="EB59" s="27" t="s">
        <v>100</v>
      </c>
      <c r="EC59" s="2"/>
    </row>
    <row r="60" spans="1:133" hidden="1" x14ac:dyDescent="0.25">
      <c r="A60" s="38"/>
      <c r="B60" s="34"/>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1"/>
      <c r="AD60" s="20"/>
      <c r="AE60" s="20"/>
      <c r="AF60" s="21"/>
      <c r="AG60" s="20"/>
      <c r="AH60" s="20"/>
      <c r="AI60" s="21"/>
      <c r="AJ60" s="36"/>
      <c r="AK60" s="25" t="s">
        <v>145</v>
      </c>
      <c r="AL60" s="25" t="s">
        <v>147</v>
      </c>
      <c r="AM60" s="25" t="s">
        <v>79</v>
      </c>
      <c r="AN60" s="25" t="s">
        <v>117</v>
      </c>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26"/>
      <c r="EA60" s="19" t="s">
        <v>69</v>
      </c>
      <c r="EB60" s="27" t="s">
        <v>135</v>
      </c>
      <c r="EC60" s="2"/>
    </row>
    <row r="61" spans="1:133" hidden="1" x14ac:dyDescent="0.25">
      <c r="A61" s="38"/>
      <c r="B61" s="34"/>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1"/>
      <c r="AD61" s="20"/>
      <c r="AE61" s="20"/>
      <c r="AF61" s="21"/>
      <c r="AG61" s="20"/>
      <c r="AH61" s="20"/>
      <c r="AI61" s="21"/>
      <c r="AJ61" s="36"/>
      <c r="AK61" s="25" t="s">
        <v>145</v>
      </c>
      <c r="AL61" s="25" t="s">
        <v>147</v>
      </c>
      <c r="AM61" s="25" t="s">
        <v>129</v>
      </c>
      <c r="AN61" s="25" t="s">
        <v>80</v>
      </c>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19" t="s">
        <v>69</v>
      </c>
      <c r="EB61" s="27" t="s">
        <v>136</v>
      </c>
      <c r="EC61" s="2"/>
    </row>
    <row r="62" spans="1:133" hidden="1" x14ac:dyDescent="0.25">
      <c r="A62" s="38"/>
      <c r="B62" s="34"/>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1"/>
      <c r="AD62" s="20"/>
      <c r="AE62" s="20"/>
      <c r="AF62" s="21"/>
      <c r="AG62" s="20"/>
      <c r="AH62" s="20"/>
      <c r="AI62" s="21"/>
      <c r="AJ62" s="36"/>
      <c r="AK62" s="25" t="s">
        <v>145</v>
      </c>
      <c r="AL62" s="25" t="s">
        <v>147</v>
      </c>
      <c r="AM62" s="25" t="s">
        <v>149</v>
      </c>
      <c r="AN62" s="25" t="s">
        <v>68</v>
      </c>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19" t="s">
        <v>69</v>
      </c>
      <c r="EB62" s="27" t="s">
        <v>150</v>
      </c>
      <c r="EC62" s="2"/>
    </row>
    <row r="63" spans="1:133" hidden="1" x14ac:dyDescent="0.25">
      <c r="A63" s="38"/>
      <c r="B63" s="34"/>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1"/>
      <c r="AD63" s="20"/>
      <c r="AE63" s="20"/>
      <c r="AF63" s="21"/>
      <c r="AG63" s="20"/>
      <c r="AH63" s="20"/>
      <c r="AI63" s="21"/>
      <c r="AJ63" s="36"/>
      <c r="AK63" s="25" t="s">
        <v>145</v>
      </c>
      <c r="AL63" s="25" t="s">
        <v>147</v>
      </c>
      <c r="AM63" s="25" t="s">
        <v>151</v>
      </c>
      <c r="AN63" s="25" t="s">
        <v>80</v>
      </c>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19" t="s">
        <v>69</v>
      </c>
      <c r="EB63" s="27" t="s">
        <v>152</v>
      </c>
      <c r="EC63" s="2"/>
    </row>
    <row r="64" spans="1:133" hidden="1" x14ac:dyDescent="0.25">
      <c r="A64" s="38"/>
      <c r="B64" s="34"/>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1"/>
      <c r="AD64" s="20"/>
      <c r="AE64" s="20"/>
      <c r="AF64" s="21"/>
      <c r="AG64" s="20"/>
      <c r="AH64" s="20"/>
      <c r="AI64" s="21"/>
      <c r="AJ64" s="36"/>
      <c r="AK64" s="25" t="s">
        <v>145</v>
      </c>
      <c r="AL64" s="25" t="s">
        <v>147</v>
      </c>
      <c r="AM64" s="25" t="s">
        <v>131</v>
      </c>
      <c r="AN64" s="25" t="s">
        <v>68</v>
      </c>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19" t="s">
        <v>69</v>
      </c>
      <c r="EB64" s="27" t="s">
        <v>153</v>
      </c>
      <c r="EC64" s="2"/>
    </row>
    <row r="65" spans="1:133" hidden="1" x14ac:dyDescent="0.25">
      <c r="A65" s="38"/>
      <c r="B65" s="34"/>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1"/>
      <c r="AD65" s="20"/>
      <c r="AE65" s="20"/>
      <c r="AF65" s="21"/>
      <c r="AG65" s="20"/>
      <c r="AH65" s="20"/>
      <c r="AI65" s="21"/>
      <c r="AJ65" s="36"/>
      <c r="AK65" s="25" t="s">
        <v>145</v>
      </c>
      <c r="AL65" s="25" t="s">
        <v>154</v>
      </c>
      <c r="AM65" s="25" t="s">
        <v>79</v>
      </c>
      <c r="AN65" s="25" t="s">
        <v>126</v>
      </c>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19" t="s">
        <v>69</v>
      </c>
      <c r="EB65" s="27" t="s">
        <v>113</v>
      </c>
      <c r="EC65" s="2"/>
    </row>
    <row r="66" spans="1:133" hidden="1" x14ac:dyDescent="0.25">
      <c r="A66" s="38"/>
      <c r="B66" s="34"/>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1"/>
      <c r="AD66" s="20"/>
      <c r="AE66" s="20"/>
      <c r="AF66" s="21"/>
      <c r="AG66" s="20"/>
      <c r="AH66" s="20"/>
      <c r="AI66" s="21"/>
      <c r="AJ66" s="36"/>
      <c r="AK66" s="25" t="s">
        <v>145</v>
      </c>
      <c r="AL66" s="25" t="s">
        <v>155</v>
      </c>
      <c r="AM66" s="25" t="s">
        <v>124</v>
      </c>
      <c r="AN66" s="25" t="s">
        <v>80</v>
      </c>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19" t="s">
        <v>69</v>
      </c>
      <c r="EB66" s="27" t="s">
        <v>156</v>
      </c>
      <c r="EC66" s="2"/>
    </row>
    <row r="67" spans="1:133" hidden="1" x14ac:dyDescent="0.25">
      <c r="A67" s="38"/>
      <c r="B67" s="34"/>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1"/>
      <c r="AD67" s="20"/>
      <c r="AE67" s="20"/>
      <c r="AF67" s="21"/>
      <c r="AG67" s="20"/>
      <c r="AH67" s="20"/>
      <c r="AI67" s="21"/>
      <c r="AJ67" s="36"/>
      <c r="AK67" s="25" t="s">
        <v>145</v>
      </c>
      <c r="AL67" s="25" t="s">
        <v>157</v>
      </c>
      <c r="AM67" s="25" t="s">
        <v>124</v>
      </c>
      <c r="AN67" s="25" t="s">
        <v>80</v>
      </c>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19" t="s">
        <v>69</v>
      </c>
      <c r="EB67" s="27" t="s">
        <v>158</v>
      </c>
      <c r="EC67" s="2"/>
    </row>
    <row r="68" spans="1:133" hidden="1" x14ac:dyDescent="0.25">
      <c r="A68" s="38"/>
      <c r="B68" s="34"/>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1"/>
      <c r="AD68" s="20"/>
      <c r="AE68" s="20"/>
      <c r="AF68" s="21"/>
      <c r="AG68" s="20"/>
      <c r="AH68" s="20"/>
      <c r="AI68" s="21"/>
      <c r="AJ68" s="36"/>
      <c r="AK68" s="25" t="s">
        <v>145</v>
      </c>
      <c r="AL68" s="25" t="s">
        <v>159</v>
      </c>
      <c r="AM68" s="25" t="s">
        <v>122</v>
      </c>
      <c r="AN68" s="25" t="s">
        <v>117</v>
      </c>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c r="DX68" s="26"/>
      <c r="DY68" s="26"/>
      <c r="DZ68" s="26"/>
      <c r="EA68" s="19" t="s">
        <v>69</v>
      </c>
      <c r="EB68" s="27" t="s">
        <v>160</v>
      </c>
      <c r="EC68" s="2"/>
    </row>
    <row r="69" spans="1:133" hidden="1" x14ac:dyDescent="0.25">
      <c r="A69" s="38"/>
      <c r="B69" s="34"/>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1"/>
      <c r="AD69" s="20"/>
      <c r="AE69" s="20"/>
      <c r="AF69" s="21"/>
      <c r="AG69" s="20"/>
      <c r="AH69" s="20"/>
      <c r="AI69" s="21"/>
      <c r="AJ69" s="36"/>
      <c r="AK69" s="25" t="s">
        <v>145</v>
      </c>
      <c r="AL69" s="25" t="s">
        <v>159</v>
      </c>
      <c r="AM69" s="25" t="s">
        <v>79</v>
      </c>
      <c r="AN69" s="25" t="s">
        <v>117</v>
      </c>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19" t="s">
        <v>69</v>
      </c>
      <c r="EB69" s="27" t="s">
        <v>161</v>
      </c>
      <c r="EC69" s="2"/>
    </row>
    <row r="70" spans="1:133" hidden="1" x14ac:dyDescent="0.25">
      <c r="A70" s="38"/>
      <c r="B70" s="34"/>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1"/>
      <c r="AD70" s="20"/>
      <c r="AE70" s="20"/>
      <c r="AF70" s="21"/>
      <c r="AG70" s="20"/>
      <c r="AH70" s="20"/>
      <c r="AI70" s="21"/>
      <c r="AJ70" s="36"/>
      <c r="AK70" s="25" t="s">
        <v>145</v>
      </c>
      <c r="AL70" s="25" t="s">
        <v>162</v>
      </c>
      <c r="AM70" s="25" t="s">
        <v>124</v>
      </c>
      <c r="AN70" s="25" t="s">
        <v>80</v>
      </c>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19" t="s">
        <v>69</v>
      </c>
      <c r="EB70" s="27" t="s">
        <v>163</v>
      </c>
      <c r="EC70" s="2"/>
    </row>
    <row r="71" spans="1:133" hidden="1" x14ac:dyDescent="0.25">
      <c r="A71" s="38"/>
      <c r="B71" s="34"/>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1"/>
      <c r="AD71" s="20"/>
      <c r="AE71" s="20"/>
      <c r="AF71" s="21"/>
      <c r="AG71" s="20"/>
      <c r="AH71" s="20"/>
      <c r="AI71" s="21"/>
      <c r="AJ71" s="36"/>
      <c r="AK71" s="25" t="s">
        <v>145</v>
      </c>
      <c r="AL71" s="25" t="s">
        <v>164</v>
      </c>
      <c r="AM71" s="25" t="s">
        <v>79</v>
      </c>
      <c r="AN71" s="25" t="s">
        <v>126</v>
      </c>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c r="DX71" s="26"/>
      <c r="DY71" s="26"/>
      <c r="DZ71" s="26"/>
      <c r="EA71" s="19" t="s">
        <v>69</v>
      </c>
      <c r="EB71" s="27" t="s">
        <v>165</v>
      </c>
      <c r="EC71" s="2"/>
    </row>
    <row r="72" spans="1:133" hidden="1" x14ac:dyDescent="0.25">
      <c r="A72" s="38"/>
      <c r="B72" s="34"/>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1"/>
      <c r="AD72" s="20"/>
      <c r="AE72" s="20"/>
      <c r="AF72" s="21"/>
      <c r="AG72" s="20"/>
      <c r="AH72" s="20"/>
      <c r="AI72" s="21"/>
      <c r="AJ72" s="36"/>
      <c r="AK72" s="25" t="s">
        <v>145</v>
      </c>
      <c r="AL72" s="25" t="s">
        <v>166</v>
      </c>
      <c r="AM72" s="25" t="s">
        <v>119</v>
      </c>
      <c r="AN72" s="25" t="s">
        <v>120</v>
      </c>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c r="DQ72" s="26"/>
      <c r="DR72" s="26"/>
      <c r="DS72" s="26"/>
      <c r="DT72" s="26"/>
      <c r="DU72" s="26"/>
      <c r="DV72" s="26"/>
      <c r="DW72" s="26"/>
      <c r="DX72" s="26"/>
      <c r="DY72" s="26"/>
      <c r="DZ72" s="26"/>
      <c r="EA72" s="19" t="s">
        <v>69</v>
      </c>
      <c r="EB72" s="27" t="s">
        <v>167</v>
      </c>
      <c r="EC72" s="2"/>
    </row>
    <row r="73" spans="1:133" hidden="1" x14ac:dyDescent="0.25">
      <c r="A73" s="38"/>
      <c r="B73" s="34"/>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1"/>
      <c r="AD73" s="20"/>
      <c r="AE73" s="20"/>
      <c r="AF73" s="21"/>
      <c r="AG73" s="20"/>
      <c r="AH73" s="20"/>
      <c r="AI73" s="21"/>
      <c r="AJ73" s="36"/>
      <c r="AK73" s="25" t="s">
        <v>145</v>
      </c>
      <c r="AL73" s="25" t="s">
        <v>166</v>
      </c>
      <c r="AM73" s="25" t="s">
        <v>121</v>
      </c>
      <c r="AN73" s="25" t="s">
        <v>120</v>
      </c>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c r="DX73" s="26"/>
      <c r="DY73" s="26"/>
      <c r="DZ73" s="26"/>
      <c r="EA73" s="19" t="s">
        <v>69</v>
      </c>
      <c r="EB73" s="27" t="s">
        <v>168</v>
      </c>
      <c r="EC73" s="2"/>
    </row>
    <row r="74" spans="1:133" hidden="1" x14ac:dyDescent="0.25">
      <c r="A74" s="38"/>
      <c r="B74" s="34"/>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1"/>
      <c r="AD74" s="20"/>
      <c r="AE74" s="20"/>
      <c r="AF74" s="21"/>
      <c r="AG74" s="20"/>
      <c r="AH74" s="20"/>
      <c r="AI74" s="21"/>
      <c r="AJ74" s="36"/>
      <c r="AK74" s="25" t="s">
        <v>145</v>
      </c>
      <c r="AL74" s="25" t="s">
        <v>169</v>
      </c>
      <c r="AM74" s="25" t="s">
        <v>79</v>
      </c>
      <c r="AN74" s="25" t="s">
        <v>80</v>
      </c>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19" t="s">
        <v>69</v>
      </c>
      <c r="EB74" s="27" t="s">
        <v>170</v>
      </c>
      <c r="EC74" s="2"/>
    </row>
    <row r="75" spans="1:133" hidden="1" x14ac:dyDescent="0.25">
      <c r="A75" s="38"/>
      <c r="B75" s="34"/>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1"/>
      <c r="AD75" s="20"/>
      <c r="AE75" s="20"/>
      <c r="AF75" s="21"/>
      <c r="AG75" s="20"/>
      <c r="AH75" s="20"/>
      <c r="AI75" s="21"/>
      <c r="AJ75" s="36"/>
      <c r="AK75" s="25" t="s">
        <v>145</v>
      </c>
      <c r="AL75" s="25" t="s">
        <v>171</v>
      </c>
      <c r="AM75" s="25" t="s">
        <v>79</v>
      </c>
      <c r="AN75" s="25" t="s">
        <v>80</v>
      </c>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19" t="s">
        <v>69</v>
      </c>
      <c r="EB75" s="27" t="s">
        <v>172</v>
      </c>
      <c r="EC75" s="2"/>
    </row>
    <row r="76" spans="1:133" hidden="1" x14ac:dyDescent="0.25">
      <c r="A76" s="38"/>
      <c r="B76" s="34"/>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1"/>
      <c r="AD76" s="20"/>
      <c r="AE76" s="20"/>
      <c r="AF76" s="21"/>
      <c r="AG76" s="20"/>
      <c r="AH76" s="20"/>
      <c r="AI76" s="21"/>
      <c r="AJ76" s="36"/>
      <c r="AK76" s="25" t="s">
        <v>145</v>
      </c>
      <c r="AL76" s="25" t="s">
        <v>173</v>
      </c>
      <c r="AM76" s="25" t="s">
        <v>79</v>
      </c>
      <c r="AN76" s="25" t="s">
        <v>80</v>
      </c>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19" t="s">
        <v>69</v>
      </c>
      <c r="EB76" s="27" t="s">
        <v>174</v>
      </c>
      <c r="EC76" s="2"/>
    </row>
    <row r="77" spans="1:133" hidden="1" x14ac:dyDescent="0.25">
      <c r="A77" s="38"/>
      <c r="B77" s="34"/>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1"/>
      <c r="AD77" s="20"/>
      <c r="AE77" s="20"/>
      <c r="AF77" s="21"/>
      <c r="AG77" s="20"/>
      <c r="AH77" s="20"/>
      <c r="AI77" s="21"/>
      <c r="AJ77" s="36"/>
      <c r="AK77" s="25" t="s">
        <v>145</v>
      </c>
      <c r="AL77" s="25" t="s">
        <v>175</v>
      </c>
      <c r="AM77" s="25" t="s">
        <v>79</v>
      </c>
      <c r="AN77" s="25" t="s">
        <v>80</v>
      </c>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19" t="s">
        <v>69</v>
      </c>
      <c r="EB77" s="27" t="s">
        <v>176</v>
      </c>
      <c r="EC77" s="2"/>
    </row>
    <row r="78" spans="1:133" hidden="1" x14ac:dyDescent="0.25">
      <c r="A78" s="38"/>
      <c r="B78" s="34"/>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1"/>
      <c r="AD78" s="20"/>
      <c r="AE78" s="20"/>
      <c r="AF78" s="21"/>
      <c r="AG78" s="20"/>
      <c r="AH78" s="20"/>
      <c r="AI78" s="21"/>
      <c r="AJ78" s="36"/>
      <c r="AK78" s="25" t="s">
        <v>145</v>
      </c>
      <c r="AL78" s="25" t="s">
        <v>177</v>
      </c>
      <c r="AM78" s="25" t="s">
        <v>79</v>
      </c>
      <c r="AN78" s="25" t="s">
        <v>80</v>
      </c>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c r="DX78" s="26"/>
      <c r="DY78" s="26"/>
      <c r="DZ78" s="26"/>
      <c r="EA78" s="19" t="s">
        <v>69</v>
      </c>
      <c r="EB78" s="27" t="s">
        <v>178</v>
      </c>
      <c r="EC78" s="2"/>
    </row>
    <row r="79" spans="1:133" hidden="1" x14ac:dyDescent="0.25">
      <c r="A79" s="38"/>
      <c r="B79" s="34"/>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1"/>
      <c r="AD79" s="20"/>
      <c r="AE79" s="20"/>
      <c r="AF79" s="21"/>
      <c r="AG79" s="20"/>
      <c r="AH79" s="20"/>
      <c r="AI79" s="21"/>
      <c r="AJ79" s="36"/>
      <c r="AK79" s="25" t="s">
        <v>145</v>
      </c>
      <c r="AL79" s="25" t="s">
        <v>179</v>
      </c>
      <c r="AM79" s="25" t="s">
        <v>79</v>
      </c>
      <c r="AN79" s="25" t="s">
        <v>80</v>
      </c>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c r="DQ79" s="26"/>
      <c r="DR79" s="26"/>
      <c r="DS79" s="26"/>
      <c r="DT79" s="26"/>
      <c r="DU79" s="26"/>
      <c r="DV79" s="26"/>
      <c r="DW79" s="26"/>
      <c r="DX79" s="26"/>
      <c r="DY79" s="26"/>
      <c r="DZ79" s="26"/>
      <c r="EA79" s="19" t="s">
        <v>69</v>
      </c>
      <c r="EB79" s="27" t="s">
        <v>180</v>
      </c>
      <c r="EC79" s="2"/>
    </row>
    <row r="80" spans="1:133" hidden="1" x14ac:dyDescent="0.25">
      <c r="A80" s="38"/>
      <c r="B80" s="34"/>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1"/>
      <c r="AD80" s="20"/>
      <c r="AE80" s="20"/>
      <c r="AF80" s="21"/>
      <c r="AG80" s="20"/>
      <c r="AH80" s="20"/>
      <c r="AI80" s="21"/>
      <c r="AJ80" s="36"/>
      <c r="AK80" s="25" t="s">
        <v>181</v>
      </c>
      <c r="AL80" s="25" t="s">
        <v>182</v>
      </c>
      <c r="AM80" s="25" t="s">
        <v>119</v>
      </c>
      <c r="AN80" s="25" t="s">
        <v>120</v>
      </c>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c r="DV80" s="26"/>
      <c r="DW80" s="26"/>
      <c r="DX80" s="26"/>
      <c r="DY80" s="26"/>
      <c r="DZ80" s="26"/>
      <c r="EA80" s="19" t="s">
        <v>69</v>
      </c>
      <c r="EB80" s="27" t="s">
        <v>183</v>
      </c>
      <c r="EC80" s="2"/>
    </row>
    <row r="81" spans="1:133" hidden="1" x14ac:dyDescent="0.25">
      <c r="A81" s="38"/>
      <c r="B81" s="34"/>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1"/>
      <c r="AD81" s="20"/>
      <c r="AE81" s="20"/>
      <c r="AF81" s="21"/>
      <c r="AG81" s="20"/>
      <c r="AH81" s="20"/>
      <c r="AI81" s="21"/>
      <c r="AJ81" s="36"/>
      <c r="AK81" s="25" t="s">
        <v>181</v>
      </c>
      <c r="AL81" s="25" t="s">
        <v>182</v>
      </c>
      <c r="AM81" s="25" t="s">
        <v>121</v>
      </c>
      <c r="AN81" s="25" t="s">
        <v>120</v>
      </c>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c r="DQ81" s="26"/>
      <c r="DR81" s="26"/>
      <c r="DS81" s="26"/>
      <c r="DT81" s="26"/>
      <c r="DU81" s="26"/>
      <c r="DV81" s="26"/>
      <c r="DW81" s="26"/>
      <c r="DX81" s="26"/>
      <c r="DY81" s="26"/>
      <c r="DZ81" s="26"/>
      <c r="EA81" s="19" t="s">
        <v>69</v>
      </c>
      <c r="EB81" s="27" t="s">
        <v>184</v>
      </c>
      <c r="EC81" s="2"/>
    </row>
    <row r="82" spans="1:133" hidden="1" x14ac:dyDescent="0.25">
      <c r="A82" s="38"/>
      <c r="B82" s="34"/>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1"/>
      <c r="AD82" s="20"/>
      <c r="AE82" s="20"/>
      <c r="AF82" s="21"/>
      <c r="AG82" s="20"/>
      <c r="AH82" s="20"/>
      <c r="AI82" s="21"/>
      <c r="AJ82" s="36"/>
      <c r="AK82" s="25" t="s">
        <v>181</v>
      </c>
      <c r="AL82" s="25" t="s">
        <v>185</v>
      </c>
      <c r="AM82" s="25" t="s">
        <v>119</v>
      </c>
      <c r="AN82" s="25" t="s">
        <v>120</v>
      </c>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19" t="s">
        <v>69</v>
      </c>
      <c r="EB82" s="27" t="s">
        <v>186</v>
      </c>
      <c r="EC82" s="2"/>
    </row>
    <row r="83" spans="1:133" hidden="1" x14ac:dyDescent="0.25">
      <c r="A83" s="39"/>
      <c r="B83" s="34"/>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1"/>
      <c r="AD83" s="20"/>
      <c r="AE83" s="20"/>
      <c r="AF83" s="21"/>
      <c r="AG83" s="20"/>
      <c r="AH83" s="20"/>
      <c r="AI83" s="21"/>
      <c r="AJ83" s="36"/>
      <c r="AK83" s="25" t="s">
        <v>181</v>
      </c>
      <c r="AL83" s="25" t="s">
        <v>185</v>
      </c>
      <c r="AM83" s="25" t="s">
        <v>121</v>
      </c>
      <c r="AN83" s="25" t="s">
        <v>120</v>
      </c>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26"/>
      <c r="DZ83" s="26"/>
      <c r="EA83" s="19" t="s">
        <v>69</v>
      </c>
      <c r="EB83" s="27" t="s">
        <v>187</v>
      </c>
      <c r="EC83" s="2"/>
    </row>
    <row r="84" spans="1:133" ht="45.2" hidden="1" customHeight="1" x14ac:dyDescent="0.25">
      <c r="A84" s="37" t="s">
        <v>188</v>
      </c>
      <c r="B84" s="33" t="s">
        <v>189</v>
      </c>
      <c r="C84" s="20" t="s">
        <v>108</v>
      </c>
      <c r="D84" s="20" t="s">
        <v>109</v>
      </c>
      <c r="E84" s="20" t="s">
        <v>110</v>
      </c>
      <c r="F84" s="20"/>
      <c r="G84" s="20"/>
      <c r="H84" s="20"/>
      <c r="I84" s="20"/>
      <c r="J84" s="20"/>
      <c r="K84" s="20"/>
      <c r="L84" s="20"/>
      <c r="M84" s="20"/>
      <c r="N84" s="20"/>
      <c r="O84" s="20"/>
      <c r="P84" s="20"/>
      <c r="Q84" s="20"/>
      <c r="R84" s="20"/>
      <c r="S84" s="20"/>
      <c r="T84" s="20"/>
      <c r="U84" s="20"/>
      <c r="V84" s="20"/>
      <c r="W84" s="20"/>
      <c r="X84" s="20"/>
      <c r="Y84" s="20"/>
      <c r="Z84" s="20"/>
      <c r="AA84" s="20" t="s">
        <v>59</v>
      </c>
      <c r="AB84" s="20" t="s">
        <v>60</v>
      </c>
      <c r="AC84" s="21" t="s">
        <v>61</v>
      </c>
      <c r="AD84" s="20"/>
      <c r="AE84" s="20"/>
      <c r="AF84" s="21"/>
      <c r="AG84" s="22" t="s">
        <v>62</v>
      </c>
      <c r="AH84" s="22" t="s">
        <v>60</v>
      </c>
      <c r="AI84" s="23" t="s">
        <v>63</v>
      </c>
      <c r="AJ84" s="35" t="s">
        <v>114</v>
      </c>
      <c r="AK84" s="25" t="s">
        <v>190</v>
      </c>
      <c r="AL84" s="25" t="s">
        <v>191</v>
      </c>
      <c r="AM84" s="25" t="s">
        <v>122</v>
      </c>
      <c r="AN84" s="25" t="s">
        <v>117</v>
      </c>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19" t="s">
        <v>69</v>
      </c>
      <c r="EB84" s="2"/>
      <c r="EC84" s="2"/>
    </row>
    <row r="85" spans="1:133" ht="45" hidden="1" x14ac:dyDescent="0.25">
      <c r="A85" s="38"/>
      <c r="B85" s="34"/>
      <c r="C85" s="20"/>
      <c r="D85" s="20"/>
      <c r="E85" s="20"/>
      <c r="F85" s="20"/>
      <c r="G85" s="20"/>
      <c r="H85" s="20"/>
      <c r="I85" s="20"/>
      <c r="J85" s="20"/>
      <c r="K85" s="20"/>
      <c r="L85" s="20"/>
      <c r="M85" s="20"/>
      <c r="N85" s="20"/>
      <c r="O85" s="20"/>
      <c r="P85" s="20"/>
      <c r="Q85" s="20"/>
      <c r="R85" s="20"/>
      <c r="S85" s="20"/>
      <c r="T85" s="20"/>
      <c r="U85" s="20"/>
      <c r="V85" s="20"/>
      <c r="W85" s="20"/>
      <c r="X85" s="20"/>
      <c r="Y85" s="20"/>
      <c r="Z85" s="20"/>
      <c r="AA85" s="20" t="s">
        <v>93</v>
      </c>
      <c r="AB85" s="20" t="s">
        <v>60</v>
      </c>
      <c r="AC85" s="21" t="s">
        <v>94</v>
      </c>
      <c r="AD85" s="20"/>
      <c r="AE85" s="20"/>
      <c r="AF85" s="21"/>
      <c r="AG85" s="20" t="s">
        <v>83</v>
      </c>
      <c r="AH85" s="20" t="s">
        <v>60</v>
      </c>
      <c r="AI85" s="21" t="s">
        <v>84</v>
      </c>
      <c r="AJ85" s="36"/>
      <c r="AK85" s="25" t="s">
        <v>190</v>
      </c>
      <c r="AL85" s="25" t="s">
        <v>191</v>
      </c>
      <c r="AM85" s="25" t="s">
        <v>79</v>
      </c>
      <c r="AN85" s="25" t="s">
        <v>126</v>
      </c>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19" t="s">
        <v>69</v>
      </c>
      <c r="EB85" s="27" t="s">
        <v>72</v>
      </c>
      <c r="EC85" s="2"/>
    </row>
    <row r="86" spans="1:133" ht="45" hidden="1" x14ac:dyDescent="0.25">
      <c r="A86" s="38"/>
      <c r="B86" s="34"/>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1"/>
      <c r="AD86" s="20"/>
      <c r="AE86" s="20"/>
      <c r="AF86" s="21"/>
      <c r="AG86" s="20" t="s">
        <v>70</v>
      </c>
      <c r="AH86" s="20" t="s">
        <v>60</v>
      </c>
      <c r="AI86" s="21" t="s">
        <v>71</v>
      </c>
      <c r="AJ86" s="36"/>
      <c r="AK86" s="25" t="s">
        <v>190</v>
      </c>
      <c r="AL86" s="25" t="s">
        <v>192</v>
      </c>
      <c r="AM86" s="25" t="s">
        <v>119</v>
      </c>
      <c r="AN86" s="25" t="s">
        <v>120</v>
      </c>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19" t="s">
        <v>69</v>
      </c>
      <c r="EB86" s="27" t="s">
        <v>85</v>
      </c>
      <c r="EC86" s="2"/>
    </row>
    <row r="87" spans="1:133" hidden="1" x14ac:dyDescent="0.25">
      <c r="A87" s="38"/>
      <c r="B87" s="34"/>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1"/>
      <c r="AD87" s="20"/>
      <c r="AE87" s="20"/>
      <c r="AF87" s="21"/>
      <c r="AG87" s="20"/>
      <c r="AH87" s="20"/>
      <c r="AI87" s="21"/>
      <c r="AJ87" s="36"/>
      <c r="AK87" s="25" t="s">
        <v>190</v>
      </c>
      <c r="AL87" s="25" t="s">
        <v>192</v>
      </c>
      <c r="AM87" s="25" t="s">
        <v>121</v>
      </c>
      <c r="AN87" s="25" t="s">
        <v>120</v>
      </c>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19" t="s">
        <v>69</v>
      </c>
      <c r="EB87" s="27" t="s">
        <v>90</v>
      </c>
      <c r="EC87" s="2"/>
    </row>
    <row r="88" spans="1:133" hidden="1" x14ac:dyDescent="0.25">
      <c r="A88" s="38"/>
      <c r="B88" s="34"/>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1"/>
      <c r="AD88" s="20"/>
      <c r="AE88" s="20"/>
      <c r="AF88" s="21"/>
      <c r="AG88" s="20"/>
      <c r="AH88" s="20"/>
      <c r="AI88" s="21"/>
      <c r="AJ88" s="36"/>
      <c r="AK88" s="25" t="s">
        <v>190</v>
      </c>
      <c r="AL88" s="25" t="s">
        <v>192</v>
      </c>
      <c r="AM88" s="25" t="s">
        <v>122</v>
      </c>
      <c r="AN88" s="25" t="s">
        <v>80</v>
      </c>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c r="DV88" s="26"/>
      <c r="DW88" s="26"/>
      <c r="DX88" s="26"/>
      <c r="DY88" s="26"/>
      <c r="DZ88" s="26"/>
      <c r="EA88" s="19" t="s">
        <v>69</v>
      </c>
      <c r="EB88" s="27" t="s">
        <v>123</v>
      </c>
      <c r="EC88" s="2"/>
    </row>
    <row r="89" spans="1:133" hidden="1" x14ac:dyDescent="0.25">
      <c r="A89" s="38"/>
      <c r="B89" s="34"/>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1"/>
      <c r="AD89" s="20"/>
      <c r="AE89" s="20"/>
      <c r="AF89" s="21"/>
      <c r="AG89" s="20"/>
      <c r="AH89" s="20"/>
      <c r="AI89" s="21"/>
      <c r="AJ89" s="36"/>
      <c r="AK89" s="25" t="s">
        <v>190</v>
      </c>
      <c r="AL89" s="25" t="s">
        <v>192</v>
      </c>
      <c r="AM89" s="25" t="s">
        <v>79</v>
      </c>
      <c r="AN89" s="25" t="s">
        <v>80</v>
      </c>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19" t="s">
        <v>69</v>
      </c>
      <c r="EB89" s="27" t="s">
        <v>114</v>
      </c>
      <c r="EC89" s="2"/>
    </row>
    <row r="90" spans="1:133" hidden="1" x14ac:dyDescent="0.25">
      <c r="A90" s="38"/>
      <c r="B90" s="34"/>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1"/>
      <c r="AD90" s="20"/>
      <c r="AE90" s="20"/>
      <c r="AF90" s="21"/>
      <c r="AG90" s="20"/>
      <c r="AH90" s="20"/>
      <c r="AI90" s="21"/>
      <c r="AJ90" s="36"/>
      <c r="AK90" s="25" t="s">
        <v>190</v>
      </c>
      <c r="AL90" s="25" t="s">
        <v>192</v>
      </c>
      <c r="AM90" s="25" t="s">
        <v>79</v>
      </c>
      <c r="AN90" s="25" t="s">
        <v>126</v>
      </c>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c r="DX90" s="26"/>
      <c r="DY90" s="26"/>
      <c r="DZ90" s="26"/>
      <c r="EA90" s="19" t="s">
        <v>69</v>
      </c>
      <c r="EB90" s="27" t="s">
        <v>125</v>
      </c>
      <c r="EC90" s="2"/>
    </row>
    <row r="91" spans="1:133" hidden="1" x14ac:dyDescent="0.25">
      <c r="A91" s="38"/>
      <c r="B91" s="34"/>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1"/>
      <c r="AD91" s="20"/>
      <c r="AE91" s="20"/>
      <c r="AF91" s="21"/>
      <c r="AG91" s="20"/>
      <c r="AH91" s="20"/>
      <c r="AI91" s="21"/>
      <c r="AJ91" s="36"/>
      <c r="AK91" s="25" t="s">
        <v>190</v>
      </c>
      <c r="AL91" s="25" t="s">
        <v>192</v>
      </c>
      <c r="AM91" s="25" t="s">
        <v>129</v>
      </c>
      <c r="AN91" s="25" t="s">
        <v>80</v>
      </c>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19" t="s">
        <v>69</v>
      </c>
      <c r="EB91" s="27" t="s">
        <v>127</v>
      </c>
      <c r="EC91" s="2"/>
    </row>
    <row r="92" spans="1:133" hidden="1" x14ac:dyDescent="0.25">
      <c r="A92" s="38"/>
      <c r="B92" s="34"/>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1"/>
      <c r="AD92" s="20"/>
      <c r="AE92" s="20"/>
      <c r="AF92" s="21"/>
      <c r="AG92" s="20"/>
      <c r="AH92" s="20"/>
      <c r="AI92" s="21"/>
      <c r="AJ92" s="36"/>
      <c r="AK92" s="25" t="s">
        <v>190</v>
      </c>
      <c r="AL92" s="25" t="s">
        <v>192</v>
      </c>
      <c r="AM92" s="25" t="s">
        <v>131</v>
      </c>
      <c r="AN92" s="25" t="s">
        <v>68</v>
      </c>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c r="DV92" s="26"/>
      <c r="DW92" s="26"/>
      <c r="DX92" s="26"/>
      <c r="DY92" s="26"/>
      <c r="DZ92" s="26"/>
      <c r="EA92" s="19" t="s">
        <v>69</v>
      </c>
      <c r="EB92" s="27" t="s">
        <v>128</v>
      </c>
      <c r="EC92" s="2"/>
    </row>
    <row r="93" spans="1:133" hidden="1" x14ac:dyDescent="0.25">
      <c r="A93" s="38"/>
      <c r="B93" s="34"/>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1"/>
      <c r="AD93" s="20"/>
      <c r="AE93" s="20"/>
      <c r="AF93" s="21"/>
      <c r="AG93" s="20"/>
      <c r="AH93" s="20"/>
      <c r="AI93" s="21"/>
      <c r="AJ93" s="36"/>
      <c r="AK93" s="25" t="s">
        <v>190</v>
      </c>
      <c r="AL93" s="25" t="s">
        <v>193</v>
      </c>
      <c r="AM93" s="25" t="s">
        <v>119</v>
      </c>
      <c r="AN93" s="25" t="s">
        <v>120</v>
      </c>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c r="DA93" s="26"/>
      <c r="DB93" s="26"/>
      <c r="DC93" s="26"/>
      <c r="DD93" s="26"/>
      <c r="DE93" s="26"/>
      <c r="DF93" s="26"/>
      <c r="DG93" s="26"/>
      <c r="DH93" s="26"/>
      <c r="DI93" s="26"/>
      <c r="DJ93" s="26"/>
      <c r="DK93" s="26"/>
      <c r="DL93" s="26"/>
      <c r="DM93" s="26"/>
      <c r="DN93" s="26"/>
      <c r="DO93" s="26"/>
      <c r="DP93" s="26"/>
      <c r="DQ93" s="26"/>
      <c r="DR93" s="26"/>
      <c r="DS93" s="26"/>
      <c r="DT93" s="26"/>
      <c r="DU93" s="26"/>
      <c r="DV93" s="26"/>
      <c r="DW93" s="26"/>
      <c r="DX93" s="26"/>
      <c r="DY93" s="26"/>
      <c r="DZ93" s="26"/>
      <c r="EA93" s="19" t="s">
        <v>69</v>
      </c>
      <c r="EB93" s="27" t="s">
        <v>130</v>
      </c>
      <c r="EC93" s="2"/>
    </row>
    <row r="94" spans="1:133" hidden="1" x14ac:dyDescent="0.25">
      <c r="A94" s="38"/>
      <c r="B94" s="34"/>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1"/>
      <c r="AD94" s="20"/>
      <c r="AE94" s="20"/>
      <c r="AF94" s="21"/>
      <c r="AG94" s="20"/>
      <c r="AH94" s="20"/>
      <c r="AI94" s="21"/>
      <c r="AJ94" s="36"/>
      <c r="AK94" s="25" t="s">
        <v>190</v>
      </c>
      <c r="AL94" s="25" t="s">
        <v>193</v>
      </c>
      <c r="AM94" s="25" t="s">
        <v>148</v>
      </c>
      <c r="AN94" s="25" t="s">
        <v>80</v>
      </c>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c r="DQ94" s="26"/>
      <c r="DR94" s="26"/>
      <c r="DS94" s="26"/>
      <c r="DT94" s="26"/>
      <c r="DU94" s="26"/>
      <c r="DV94" s="26"/>
      <c r="DW94" s="26"/>
      <c r="DX94" s="26"/>
      <c r="DY94" s="26"/>
      <c r="DZ94" s="26"/>
      <c r="EA94" s="19" t="s">
        <v>69</v>
      </c>
      <c r="EB94" s="27" t="s">
        <v>132</v>
      </c>
      <c r="EC94" s="2"/>
    </row>
    <row r="95" spans="1:133" hidden="1" x14ac:dyDescent="0.25">
      <c r="A95" s="38"/>
      <c r="B95" s="34"/>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1"/>
      <c r="AD95" s="20"/>
      <c r="AE95" s="20"/>
      <c r="AF95" s="21"/>
      <c r="AG95" s="20"/>
      <c r="AH95" s="20"/>
      <c r="AI95" s="21"/>
      <c r="AJ95" s="36"/>
      <c r="AK95" s="25" t="s">
        <v>190</v>
      </c>
      <c r="AL95" s="25" t="s">
        <v>193</v>
      </c>
      <c r="AM95" s="25" t="s">
        <v>121</v>
      </c>
      <c r="AN95" s="25" t="s">
        <v>120</v>
      </c>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c r="DQ95" s="26"/>
      <c r="DR95" s="26"/>
      <c r="DS95" s="26"/>
      <c r="DT95" s="26"/>
      <c r="DU95" s="26"/>
      <c r="DV95" s="26"/>
      <c r="DW95" s="26"/>
      <c r="DX95" s="26"/>
      <c r="DY95" s="26"/>
      <c r="DZ95" s="26"/>
      <c r="EA95" s="19" t="s">
        <v>69</v>
      </c>
      <c r="EB95" s="27" t="s">
        <v>100</v>
      </c>
      <c r="EC95" s="2"/>
    </row>
    <row r="96" spans="1:133" hidden="1" x14ac:dyDescent="0.25">
      <c r="A96" s="38"/>
      <c r="B96" s="34"/>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1"/>
      <c r="AD96" s="20"/>
      <c r="AE96" s="20"/>
      <c r="AF96" s="21"/>
      <c r="AG96" s="20"/>
      <c r="AH96" s="20"/>
      <c r="AI96" s="21"/>
      <c r="AJ96" s="36"/>
      <c r="AK96" s="25" t="s">
        <v>190</v>
      </c>
      <c r="AL96" s="25" t="s">
        <v>193</v>
      </c>
      <c r="AM96" s="25" t="s">
        <v>122</v>
      </c>
      <c r="AN96" s="25" t="s">
        <v>80</v>
      </c>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19" t="s">
        <v>69</v>
      </c>
      <c r="EB96" s="27" t="s">
        <v>135</v>
      </c>
      <c r="EC96" s="2"/>
    </row>
    <row r="97" spans="1:133" hidden="1" x14ac:dyDescent="0.25">
      <c r="A97" s="38"/>
      <c r="B97" s="34"/>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1"/>
      <c r="AD97" s="20"/>
      <c r="AE97" s="20"/>
      <c r="AF97" s="21"/>
      <c r="AG97" s="20"/>
      <c r="AH97" s="20"/>
      <c r="AI97" s="21"/>
      <c r="AJ97" s="36"/>
      <c r="AK97" s="25" t="s">
        <v>190</v>
      </c>
      <c r="AL97" s="25" t="s">
        <v>193</v>
      </c>
      <c r="AM97" s="25" t="s">
        <v>79</v>
      </c>
      <c r="AN97" s="25" t="s">
        <v>80</v>
      </c>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c r="DV97" s="26"/>
      <c r="DW97" s="26"/>
      <c r="DX97" s="26"/>
      <c r="DY97" s="26"/>
      <c r="DZ97" s="26"/>
      <c r="EA97" s="19" t="s">
        <v>69</v>
      </c>
      <c r="EB97" s="27" t="s">
        <v>136</v>
      </c>
      <c r="EC97" s="2"/>
    </row>
    <row r="98" spans="1:133" hidden="1" x14ac:dyDescent="0.25">
      <c r="A98" s="38"/>
      <c r="B98" s="34"/>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1"/>
      <c r="AD98" s="20"/>
      <c r="AE98" s="20"/>
      <c r="AF98" s="21"/>
      <c r="AG98" s="20"/>
      <c r="AH98" s="20"/>
      <c r="AI98" s="21"/>
      <c r="AJ98" s="36"/>
      <c r="AK98" s="25" t="s">
        <v>190</v>
      </c>
      <c r="AL98" s="25" t="s">
        <v>193</v>
      </c>
      <c r="AM98" s="25" t="s">
        <v>79</v>
      </c>
      <c r="AN98" s="25" t="s">
        <v>126</v>
      </c>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c r="DQ98" s="26"/>
      <c r="DR98" s="26"/>
      <c r="DS98" s="26"/>
      <c r="DT98" s="26"/>
      <c r="DU98" s="26"/>
      <c r="DV98" s="26"/>
      <c r="DW98" s="26"/>
      <c r="DX98" s="26"/>
      <c r="DY98" s="26"/>
      <c r="DZ98" s="26"/>
      <c r="EA98" s="19" t="s">
        <v>69</v>
      </c>
      <c r="EB98" s="27" t="s">
        <v>150</v>
      </c>
      <c r="EC98" s="2"/>
    </row>
    <row r="99" spans="1:133" hidden="1" x14ac:dyDescent="0.25">
      <c r="A99" s="38"/>
      <c r="B99" s="34"/>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1"/>
      <c r="AD99" s="20"/>
      <c r="AE99" s="20"/>
      <c r="AF99" s="21"/>
      <c r="AG99" s="20"/>
      <c r="AH99" s="20"/>
      <c r="AI99" s="21"/>
      <c r="AJ99" s="36"/>
      <c r="AK99" s="25" t="s">
        <v>190</v>
      </c>
      <c r="AL99" s="25" t="s">
        <v>193</v>
      </c>
      <c r="AM99" s="25" t="s">
        <v>79</v>
      </c>
      <c r="AN99" s="25" t="s">
        <v>117</v>
      </c>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c r="DQ99" s="26"/>
      <c r="DR99" s="26"/>
      <c r="DS99" s="26"/>
      <c r="DT99" s="26"/>
      <c r="DU99" s="26"/>
      <c r="DV99" s="26"/>
      <c r="DW99" s="26"/>
      <c r="DX99" s="26"/>
      <c r="DY99" s="26"/>
      <c r="DZ99" s="26"/>
      <c r="EA99" s="19" t="s">
        <v>69</v>
      </c>
      <c r="EB99" s="27" t="s">
        <v>152</v>
      </c>
      <c r="EC99" s="2"/>
    </row>
    <row r="100" spans="1:133" hidden="1" x14ac:dyDescent="0.25">
      <c r="A100" s="38"/>
      <c r="B100" s="34"/>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1"/>
      <c r="AD100" s="20"/>
      <c r="AE100" s="20"/>
      <c r="AF100" s="21"/>
      <c r="AG100" s="20"/>
      <c r="AH100" s="20"/>
      <c r="AI100" s="21"/>
      <c r="AJ100" s="36"/>
      <c r="AK100" s="25" t="s">
        <v>190</v>
      </c>
      <c r="AL100" s="25" t="s">
        <v>193</v>
      </c>
      <c r="AM100" s="25" t="s">
        <v>129</v>
      </c>
      <c r="AN100" s="25" t="s">
        <v>80</v>
      </c>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c r="DQ100" s="26"/>
      <c r="DR100" s="26"/>
      <c r="DS100" s="26"/>
      <c r="DT100" s="26"/>
      <c r="DU100" s="26"/>
      <c r="DV100" s="26"/>
      <c r="DW100" s="26"/>
      <c r="DX100" s="26"/>
      <c r="DY100" s="26"/>
      <c r="DZ100" s="26"/>
      <c r="EA100" s="19" t="s">
        <v>69</v>
      </c>
      <c r="EB100" s="27" t="s">
        <v>153</v>
      </c>
      <c r="EC100" s="2"/>
    </row>
    <row r="101" spans="1:133" hidden="1" x14ac:dyDescent="0.25">
      <c r="A101" s="38"/>
      <c r="B101" s="34"/>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1"/>
      <c r="AD101" s="20"/>
      <c r="AE101" s="20"/>
      <c r="AF101" s="21"/>
      <c r="AG101" s="20"/>
      <c r="AH101" s="20"/>
      <c r="AI101" s="21"/>
      <c r="AJ101" s="36"/>
      <c r="AK101" s="25" t="s">
        <v>190</v>
      </c>
      <c r="AL101" s="25" t="s">
        <v>193</v>
      </c>
      <c r="AM101" s="25" t="s">
        <v>131</v>
      </c>
      <c r="AN101" s="25" t="s">
        <v>68</v>
      </c>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c r="DV101" s="26"/>
      <c r="DW101" s="26"/>
      <c r="DX101" s="26"/>
      <c r="DY101" s="26"/>
      <c r="DZ101" s="26"/>
      <c r="EA101" s="19" t="s">
        <v>69</v>
      </c>
      <c r="EB101" s="27" t="s">
        <v>113</v>
      </c>
      <c r="EC101" s="2"/>
    </row>
    <row r="102" spans="1:133" hidden="1" x14ac:dyDescent="0.25">
      <c r="A102" s="39"/>
      <c r="B102" s="34"/>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1"/>
      <c r="AD102" s="20"/>
      <c r="AE102" s="20"/>
      <c r="AF102" s="21"/>
      <c r="AG102" s="20"/>
      <c r="AH102" s="20"/>
      <c r="AI102" s="21"/>
      <c r="AJ102" s="36"/>
      <c r="AK102" s="25" t="s">
        <v>190</v>
      </c>
      <c r="AL102" s="25" t="s">
        <v>194</v>
      </c>
      <c r="AM102" s="25" t="s">
        <v>79</v>
      </c>
      <c r="AN102" s="25" t="s">
        <v>117</v>
      </c>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c r="DQ102" s="26"/>
      <c r="DR102" s="26"/>
      <c r="DS102" s="26"/>
      <c r="DT102" s="26"/>
      <c r="DU102" s="26"/>
      <c r="DV102" s="26"/>
      <c r="DW102" s="26"/>
      <c r="DX102" s="26"/>
      <c r="DY102" s="26"/>
      <c r="DZ102" s="26"/>
      <c r="EA102" s="19" t="s">
        <v>69</v>
      </c>
      <c r="EB102" s="27" t="s">
        <v>156</v>
      </c>
      <c r="EC102" s="2"/>
    </row>
    <row r="103" spans="1:133" ht="45.2" hidden="1" customHeight="1" x14ac:dyDescent="0.25">
      <c r="A103" s="37" t="s">
        <v>195</v>
      </c>
      <c r="B103" s="33" t="s">
        <v>196</v>
      </c>
      <c r="C103" s="20" t="s">
        <v>197</v>
      </c>
      <c r="D103" s="20" t="s">
        <v>198</v>
      </c>
      <c r="E103" s="20" t="s">
        <v>99</v>
      </c>
      <c r="F103" s="20"/>
      <c r="G103" s="20"/>
      <c r="H103" s="20"/>
      <c r="I103" s="20"/>
      <c r="J103" s="20"/>
      <c r="K103" s="20" t="s">
        <v>199</v>
      </c>
      <c r="L103" s="20" t="s">
        <v>200</v>
      </c>
      <c r="M103" s="20" t="s">
        <v>201</v>
      </c>
      <c r="N103" s="20" t="s">
        <v>202</v>
      </c>
      <c r="O103" s="20" t="s">
        <v>199</v>
      </c>
      <c r="P103" s="20" t="s">
        <v>200</v>
      </c>
      <c r="Q103" s="20" t="s">
        <v>201</v>
      </c>
      <c r="R103" s="20" t="s">
        <v>202</v>
      </c>
      <c r="S103" s="20"/>
      <c r="T103" s="20"/>
      <c r="U103" s="20"/>
      <c r="V103" s="20"/>
      <c r="W103" s="20"/>
      <c r="X103" s="20"/>
      <c r="Y103" s="20"/>
      <c r="Z103" s="20"/>
      <c r="AA103" s="20" t="s">
        <v>59</v>
      </c>
      <c r="AB103" s="20" t="s">
        <v>60</v>
      </c>
      <c r="AC103" s="21" t="s">
        <v>61</v>
      </c>
      <c r="AD103" s="20"/>
      <c r="AE103" s="20"/>
      <c r="AF103" s="21"/>
      <c r="AG103" s="22" t="s">
        <v>62</v>
      </c>
      <c r="AH103" s="22" t="s">
        <v>60</v>
      </c>
      <c r="AI103" s="23" t="s">
        <v>63</v>
      </c>
      <c r="AJ103" s="35" t="s">
        <v>125</v>
      </c>
      <c r="AK103" s="25" t="s">
        <v>203</v>
      </c>
      <c r="AL103" s="25" t="s">
        <v>204</v>
      </c>
      <c r="AM103" s="25" t="s">
        <v>119</v>
      </c>
      <c r="AN103" s="25" t="s">
        <v>120</v>
      </c>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c r="DQ103" s="26"/>
      <c r="DR103" s="26"/>
      <c r="DS103" s="26"/>
      <c r="DT103" s="26"/>
      <c r="DU103" s="26"/>
      <c r="DV103" s="26"/>
      <c r="DW103" s="26"/>
      <c r="DX103" s="26"/>
      <c r="DY103" s="26"/>
      <c r="DZ103" s="26"/>
      <c r="EA103" s="19" t="s">
        <v>69</v>
      </c>
      <c r="EB103" s="2"/>
      <c r="EC103" s="2"/>
    </row>
    <row r="104" spans="1:133" ht="45" hidden="1" x14ac:dyDescent="0.25">
      <c r="A104" s="38"/>
      <c r="B104" s="34"/>
      <c r="C104" s="20" t="s">
        <v>205</v>
      </c>
      <c r="D104" s="20" t="s">
        <v>206</v>
      </c>
      <c r="E104" s="20" t="s">
        <v>207</v>
      </c>
      <c r="F104" s="20"/>
      <c r="G104" s="20"/>
      <c r="H104" s="20"/>
      <c r="I104" s="20"/>
      <c r="J104" s="20"/>
      <c r="K104" s="20"/>
      <c r="L104" s="20"/>
      <c r="M104" s="20"/>
      <c r="N104" s="20"/>
      <c r="O104" s="20"/>
      <c r="P104" s="20"/>
      <c r="Q104" s="20"/>
      <c r="R104" s="20"/>
      <c r="S104" s="20"/>
      <c r="T104" s="20"/>
      <c r="U104" s="20"/>
      <c r="V104" s="20"/>
      <c r="W104" s="20"/>
      <c r="X104" s="20"/>
      <c r="Y104" s="20"/>
      <c r="Z104" s="20"/>
      <c r="AA104" s="20" t="s">
        <v>208</v>
      </c>
      <c r="AB104" s="20" t="s">
        <v>209</v>
      </c>
      <c r="AC104" s="21" t="s">
        <v>210</v>
      </c>
      <c r="AD104" s="20"/>
      <c r="AE104" s="20"/>
      <c r="AF104" s="21"/>
      <c r="AG104" s="20" t="s">
        <v>83</v>
      </c>
      <c r="AH104" s="20" t="s">
        <v>60</v>
      </c>
      <c r="AI104" s="21" t="s">
        <v>84</v>
      </c>
      <c r="AJ104" s="36"/>
      <c r="AK104" s="25" t="s">
        <v>203</v>
      </c>
      <c r="AL104" s="25" t="s">
        <v>204</v>
      </c>
      <c r="AM104" s="25" t="s">
        <v>148</v>
      </c>
      <c r="AN104" s="25" t="s">
        <v>80</v>
      </c>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c r="DQ104" s="26"/>
      <c r="DR104" s="26"/>
      <c r="DS104" s="26"/>
      <c r="DT104" s="26"/>
      <c r="DU104" s="26"/>
      <c r="DV104" s="26"/>
      <c r="DW104" s="26"/>
      <c r="DX104" s="26"/>
      <c r="DY104" s="26"/>
      <c r="DZ104" s="26"/>
      <c r="EA104" s="19" t="s">
        <v>69</v>
      </c>
      <c r="EB104" s="27" t="s">
        <v>72</v>
      </c>
      <c r="EC104" s="2"/>
    </row>
    <row r="105" spans="1:133" ht="45" hidden="1" x14ac:dyDescent="0.25">
      <c r="A105" s="38"/>
      <c r="B105" s="34"/>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t="s">
        <v>93</v>
      </c>
      <c r="AB105" s="20" t="s">
        <v>60</v>
      </c>
      <c r="AC105" s="21" t="s">
        <v>94</v>
      </c>
      <c r="AD105" s="20"/>
      <c r="AE105" s="20"/>
      <c r="AF105" s="21"/>
      <c r="AG105" s="20" t="s">
        <v>70</v>
      </c>
      <c r="AH105" s="20" t="s">
        <v>60</v>
      </c>
      <c r="AI105" s="21" t="s">
        <v>71</v>
      </c>
      <c r="AJ105" s="36"/>
      <c r="AK105" s="25" t="s">
        <v>203</v>
      </c>
      <c r="AL105" s="25" t="s">
        <v>204</v>
      </c>
      <c r="AM105" s="25" t="s">
        <v>121</v>
      </c>
      <c r="AN105" s="25" t="s">
        <v>120</v>
      </c>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c r="DQ105" s="26"/>
      <c r="DR105" s="26"/>
      <c r="DS105" s="26"/>
      <c r="DT105" s="26"/>
      <c r="DU105" s="26"/>
      <c r="DV105" s="26"/>
      <c r="DW105" s="26"/>
      <c r="DX105" s="26"/>
      <c r="DY105" s="26"/>
      <c r="DZ105" s="26"/>
      <c r="EA105" s="19" t="s">
        <v>69</v>
      </c>
      <c r="EB105" s="27" t="s">
        <v>85</v>
      </c>
      <c r="EC105" s="2"/>
    </row>
    <row r="106" spans="1:133" hidden="1" x14ac:dyDescent="0.25">
      <c r="A106" s="38"/>
      <c r="B106" s="34"/>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1"/>
      <c r="AD106" s="20"/>
      <c r="AE106" s="20"/>
      <c r="AF106" s="21"/>
      <c r="AG106" s="20"/>
      <c r="AH106" s="20"/>
      <c r="AI106" s="21"/>
      <c r="AJ106" s="36"/>
      <c r="AK106" s="25" t="s">
        <v>203</v>
      </c>
      <c r="AL106" s="25" t="s">
        <v>204</v>
      </c>
      <c r="AM106" s="25" t="s">
        <v>122</v>
      </c>
      <c r="AN106" s="25" t="s">
        <v>80</v>
      </c>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19" t="s">
        <v>69</v>
      </c>
      <c r="EB106" s="27" t="s">
        <v>90</v>
      </c>
      <c r="EC106" s="2"/>
    </row>
    <row r="107" spans="1:133" hidden="1" x14ac:dyDescent="0.25">
      <c r="A107" s="38"/>
      <c r="B107" s="34"/>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1"/>
      <c r="AD107" s="20"/>
      <c r="AE107" s="20"/>
      <c r="AF107" s="21"/>
      <c r="AG107" s="20"/>
      <c r="AH107" s="20"/>
      <c r="AI107" s="21"/>
      <c r="AJ107" s="36"/>
      <c r="AK107" s="25" t="s">
        <v>203</v>
      </c>
      <c r="AL107" s="25" t="s">
        <v>204</v>
      </c>
      <c r="AM107" s="25" t="s">
        <v>122</v>
      </c>
      <c r="AN107" s="25" t="s">
        <v>117</v>
      </c>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c r="DQ107" s="26"/>
      <c r="DR107" s="26"/>
      <c r="DS107" s="26"/>
      <c r="DT107" s="26"/>
      <c r="DU107" s="26"/>
      <c r="DV107" s="26"/>
      <c r="DW107" s="26"/>
      <c r="DX107" s="26"/>
      <c r="DY107" s="26"/>
      <c r="DZ107" s="26"/>
      <c r="EA107" s="19" t="s">
        <v>69</v>
      </c>
      <c r="EB107" s="27" t="s">
        <v>123</v>
      </c>
      <c r="EC107" s="2"/>
    </row>
    <row r="108" spans="1:133" hidden="1" x14ac:dyDescent="0.25">
      <c r="A108" s="38"/>
      <c r="B108" s="34"/>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1"/>
      <c r="AD108" s="20"/>
      <c r="AE108" s="20"/>
      <c r="AF108" s="21"/>
      <c r="AG108" s="20"/>
      <c r="AH108" s="20"/>
      <c r="AI108" s="21"/>
      <c r="AJ108" s="36"/>
      <c r="AK108" s="25" t="s">
        <v>203</v>
      </c>
      <c r="AL108" s="25" t="s">
        <v>204</v>
      </c>
      <c r="AM108" s="25" t="s">
        <v>79</v>
      </c>
      <c r="AN108" s="25" t="s">
        <v>80</v>
      </c>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c r="DQ108" s="26"/>
      <c r="DR108" s="26"/>
      <c r="DS108" s="26"/>
      <c r="DT108" s="26"/>
      <c r="DU108" s="26"/>
      <c r="DV108" s="26"/>
      <c r="DW108" s="26"/>
      <c r="DX108" s="26"/>
      <c r="DY108" s="26"/>
      <c r="DZ108" s="26"/>
      <c r="EA108" s="19" t="s">
        <v>69</v>
      </c>
      <c r="EB108" s="27" t="s">
        <v>114</v>
      </c>
      <c r="EC108" s="2"/>
    </row>
    <row r="109" spans="1:133" hidden="1" x14ac:dyDescent="0.25">
      <c r="A109" s="38"/>
      <c r="B109" s="34"/>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1"/>
      <c r="AD109" s="20"/>
      <c r="AE109" s="20"/>
      <c r="AF109" s="21"/>
      <c r="AG109" s="20"/>
      <c r="AH109" s="20"/>
      <c r="AI109" s="21"/>
      <c r="AJ109" s="36"/>
      <c r="AK109" s="25" t="s">
        <v>203</v>
      </c>
      <c r="AL109" s="25" t="s">
        <v>204</v>
      </c>
      <c r="AM109" s="25" t="s">
        <v>79</v>
      </c>
      <c r="AN109" s="25" t="s">
        <v>126</v>
      </c>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c r="DT109" s="26"/>
      <c r="DU109" s="26"/>
      <c r="DV109" s="26"/>
      <c r="DW109" s="26"/>
      <c r="DX109" s="26"/>
      <c r="DY109" s="26"/>
      <c r="DZ109" s="26"/>
      <c r="EA109" s="19" t="s">
        <v>69</v>
      </c>
      <c r="EB109" s="27" t="s">
        <v>125</v>
      </c>
      <c r="EC109" s="2"/>
    </row>
    <row r="110" spans="1:133" hidden="1" x14ac:dyDescent="0.25">
      <c r="A110" s="38"/>
      <c r="B110" s="34"/>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1"/>
      <c r="AD110" s="20"/>
      <c r="AE110" s="20"/>
      <c r="AF110" s="21"/>
      <c r="AG110" s="20"/>
      <c r="AH110" s="20"/>
      <c r="AI110" s="21"/>
      <c r="AJ110" s="36"/>
      <c r="AK110" s="25" t="s">
        <v>203</v>
      </c>
      <c r="AL110" s="25" t="s">
        <v>204</v>
      </c>
      <c r="AM110" s="25" t="s">
        <v>79</v>
      </c>
      <c r="AN110" s="25" t="s">
        <v>117</v>
      </c>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c r="DX110" s="26"/>
      <c r="DY110" s="26"/>
      <c r="DZ110" s="26"/>
      <c r="EA110" s="19" t="s">
        <v>69</v>
      </c>
      <c r="EB110" s="27" t="s">
        <v>127</v>
      </c>
      <c r="EC110" s="2"/>
    </row>
    <row r="111" spans="1:133" hidden="1" x14ac:dyDescent="0.25">
      <c r="A111" s="38"/>
      <c r="B111" s="34"/>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1"/>
      <c r="AD111" s="20"/>
      <c r="AE111" s="20"/>
      <c r="AF111" s="21"/>
      <c r="AG111" s="20"/>
      <c r="AH111" s="20"/>
      <c r="AI111" s="21"/>
      <c r="AJ111" s="36"/>
      <c r="AK111" s="25" t="s">
        <v>203</v>
      </c>
      <c r="AL111" s="25" t="s">
        <v>204</v>
      </c>
      <c r="AM111" s="25" t="s">
        <v>129</v>
      </c>
      <c r="AN111" s="25" t="s">
        <v>80</v>
      </c>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c r="DQ111" s="26"/>
      <c r="DR111" s="26"/>
      <c r="DS111" s="26"/>
      <c r="DT111" s="26"/>
      <c r="DU111" s="26"/>
      <c r="DV111" s="26"/>
      <c r="DW111" s="26"/>
      <c r="DX111" s="26"/>
      <c r="DY111" s="26"/>
      <c r="DZ111" s="26"/>
      <c r="EA111" s="19" t="s">
        <v>69</v>
      </c>
      <c r="EB111" s="27" t="s">
        <v>128</v>
      </c>
      <c r="EC111" s="2"/>
    </row>
    <row r="112" spans="1:133" hidden="1" x14ac:dyDescent="0.25">
      <c r="A112" s="39"/>
      <c r="B112" s="34"/>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1"/>
      <c r="AD112" s="20"/>
      <c r="AE112" s="20"/>
      <c r="AF112" s="21"/>
      <c r="AG112" s="20"/>
      <c r="AH112" s="20"/>
      <c r="AI112" s="21"/>
      <c r="AJ112" s="36"/>
      <c r="AK112" s="25" t="s">
        <v>203</v>
      </c>
      <c r="AL112" s="25" t="s">
        <v>211</v>
      </c>
      <c r="AM112" s="25" t="s">
        <v>79</v>
      </c>
      <c r="AN112" s="25" t="s">
        <v>117</v>
      </c>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19" t="s">
        <v>69</v>
      </c>
      <c r="EB112" s="27" t="s">
        <v>130</v>
      </c>
      <c r="EC112" s="2"/>
    </row>
    <row r="113" spans="1:133" ht="45.2" hidden="1" customHeight="1" x14ac:dyDescent="0.25">
      <c r="A113" s="37" t="s">
        <v>212</v>
      </c>
      <c r="B113" s="33" t="s">
        <v>213</v>
      </c>
      <c r="C113" s="20" t="s">
        <v>197</v>
      </c>
      <c r="D113" s="20" t="s">
        <v>214</v>
      </c>
      <c r="E113" s="20" t="s">
        <v>99</v>
      </c>
      <c r="F113" s="20"/>
      <c r="G113" s="20" t="s">
        <v>111</v>
      </c>
      <c r="H113" s="20" t="s">
        <v>60</v>
      </c>
      <c r="I113" s="20" t="s">
        <v>112</v>
      </c>
      <c r="J113" s="20" t="s">
        <v>113</v>
      </c>
      <c r="K113" s="20"/>
      <c r="L113" s="20"/>
      <c r="M113" s="20"/>
      <c r="N113" s="20"/>
      <c r="O113" s="20"/>
      <c r="P113" s="20"/>
      <c r="Q113" s="20"/>
      <c r="R113" s="20"/>
      <c r="S113" s="20"/>
      <c r="T113" s="20"/>
      <c r="U113" s="20"/>
      <c r="V113" s="20"/>
      <c r="W113" s="20"/>
      <c r="X113" s="20"/>
      <c r="Y113" s="20"/>
      <c r="Z113" s="20"/>
      <c r="AA113" s="20" t="s">
        <v>59</v>
      </c>
      <c r="AB113" s="20" t="s">
        <v>60</v>
      </c>
      <c r="AC113" s="21" t="s">
        <v>61</v>
      </c>
      <c r="AD113" s="20"/>
      <c r="AE113" s="20"/>
      <c r="AF113" s="21"/>
      <c r="AG113" s="22" t="s">
        <v>62</v>
      </c>
      <c r="AH113" s="22" t="s">
        <v>60</v>
      </c>
      <c r="AI113" s="23" t="s">
        <v>63</v>
      </c>
      <c r="AJ113" s="35" t="s">
        <v>125</v>
      </c>
      <c r="AK113" s="25" t="s">
        <v>203</v>
      </c>
      <c r="AL113" s="25" t="s">
        <v>215</v>
      </c>
      <c r="AM113" s="25" t="s">
        <v>79</v>
      </c>
      <c r="AN113" s="25" t="s">
        <v>80</v>
      </c>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c r="DX113" s="26"/>
      <c r="DY113" s="26"/>
      <c r="DZ113" s="26"/>
      <c r="EA113" s="19" t="s">
        <v>69</v>
      </c>
      <c r="EB113" s="2"/>
      <c r="EC113" s="2"/>
    </row>
    <row r="114" spans="1:133" ht="45" hidden="1" x14ac:dyDescent="0.25">
      <c r="A114" s="38"/>
      <c r="B114" s="34"/>
      <c r="C114" s="20" t="s">
        <v>103</v>
      </c>
      <c r="D114" s="20" t="s">
        <v>216</v>
      </c>
      <c r="E114" s="20" t="s">
        <v>105</v>
      </c>
      <c r="F114" s="20"/>
      <c r="G114" s="20"/>
      <c r="H114" s="20"/>
      <c r="I114" s="20"/>
      <c r="J114" s="20"/>
      <c r="K114" s="20"/>
      <c r="L114" s="20"/>
      <c r="M114" s="20"/>
      <c r="N114" s="20"/>
      <c r="O114" s="20"/>
      <c r="P114" s="20"/>
      <c r="Q114" s="20"/>
      <c r="R114" s="20"/>
      <c r="S114" s="20"/>
      <c r="T114" s="20"/>
      <c r="U114" s="20"/>
      <c r="V114" s="20"/>
      <c r="W114" s="20"/>
      <c r="X114" s="20"/>
      <c r="Y114" s="20"/>
      <c r="Z114" s="20"/>
      <c r="AA114" s="20" t="s">
        <v>208</v>
      </c>
      <c r="AB114" s="20" t="s">
        <v>109</v>
      </c>
      <c r="AC114" s="21" t="s">
        <v>210</v>
      </c>
      <c r="AD114" s="20"/>
      <c r="AE114" s="20"/>
      <c r="AF114" s="21"/>
      <c r="AG114" s="20" t="s">
        <v>83</v>
      </c>
      <c r="AH114" s="20" t="s">
        <v>60</v>
      </c>
      <c r="AI114" s="21" t="s">
        <v>84</v>
      </c>
      <c r="AJ114" s="36"/>
      <c r="AK114" s="25" t="s">
        <v>203</v>
      </c>
      <c r="AL114" s="25" t="s">
        <v>217</v>
      </c>
      <c r="AM114" s="25" t="s">
        <v>119</v>
      </c>
      <c r="AN114" s="25" t="s">
        <v>120</v>
      </c>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c r="DQ114" s="26"/>
      <c r="DR114" s="26"/>
      <c r="DS114" s="26"/>
      <c r="DT114" s="26"/>
      <c r="DU114" s="26"/>
      <c r="DV114" s="26"/>
      <c r="DW114" s="26"/>
      <c r="DX114" s="26"/>
      <c r="DY114" s="26"/>
      <c r="DZ114" s="26"/>
      <c r="EA114" s="19" t="s">
        <v>69</v>
      </c>
      <c r="EB114" s="27" t="s">
        <v>72</v>
      </c>
      <c r="EC114" s="2"/>
    </row>
    <row r="115" spans="1:133" ht="45" hidden="1" x14ac:dyDescent="0.25">
      <c r="A115" s="38"/>
      <c r="B115" s="34"/>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t="s">
        <v>93</v>
      </c>
      <c r="AB115" s="20" t="s">
        <v>60</v>
      </c>
      <c r="AC115" s="21" t="s">
        <v>94</v>
      </c>
      <c r="AD115" s="20"/>
      <c r="AE115" s="20"/>
      <c r="AF115" s="21"/>
      <c r="AG115" s="20" t="s">
        <v>70</v>
      </c>
      <c r="AH115" s="20" t="s">
        <v>60</v>
      </c>
      <c r="AI115" s="21" t="s">
        <v>71</v>
      </c>
      <c r="AJ115" s="36"/>
      <c r="AK115" s="25" t="s">
        <v>203</v>
      </c>
      <c r="AL115" s="25" t="s">
        <v>217</v>
      </c>
      <c r="AM115" s="25" t="s">
        <v>121</v>
      </c>
      <c r="AN115" s="25" t="s">
        <v>120</v>
      </c>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c r="DQ115" s="26"/>
      <c r="DR115" s="26"/>
      <c r="DS115" s="26"/>
      <c r="DT115" s="26"/>
      <c r="DU115" s="26"/>
      <c r="DV115" s="26"/>
      <c r="DW115" s="26"/>
      <c r="DX115" s="26"/>
      <c r="DY115" s="26"/>
      <c r="DZ115" s="26"/>
      <c r="EA115" s="19" t="s">
        <v>69</v>
      </c>
      <c r="EB115" s="27" t="s">
        <v>85</v>
      </c>
      <c r="EC115" s="2"/>
    </row>
    <row r="116" spans="1:133" hidden="1" x14ac:dyDescent="0.25">
      <c r="A116" s="38"/>
      <c r="B116" s="34"/>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1"/>
      <c r="AD116" s="20"/>
      <c r="AE116" s="20"/>
      <c r="AF116" s="21"/>
      <c r="AG116" s="20"/>
      <c r="AH116" s="20"/>
      <c r="AI116" s="21"/>
      <c r="AJ116" s="36"/>
      <c r="AK116" s="25" t="s">
        <v>203</v>
      </c>
      <c r="AL116" s="25" t="s">
        <v>217</v>
      </c>
      <c r="AM116" s="25" t="s">
        <v>122</v>
      </c>
      <c r="AN116" s="25" t="s">
        <v>126</v>
      </c>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19" t="s">
        <v>69</v>
      </c>
      <c r="EB116" s="27" t="s">
        <v>90</v>
      </c>
      <c r="EC116" s="2"/>
    </row>
    <row r="117" spans="1:133" hidden="1" x14ac:dyDescent="0.25">
      <c r="A117" s="38"/>
      <c r="B117" s="34"/>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1"/>
      <c r="AD117" s="20"/>
      <c r="AE117" s="20"/>
      <c r="AF117" s="21"/>
      <c r="AG117" s="20"/>
      <c r="AH117" s="20"/>
      <c r="AI117" s="21"/>
      <c r="AJ117" s="36"/>
      <c r="AK117" s="25" t="s">
        <v>203</v>
      </c>
      <c r="AL117" s="25" t="s">
        <v>217</v>
      </c>
      <c r="AM117" s="25" t="s">
        <v>79</v>
      </c>
      <c r="AN117" s="25" t="s">
        <v>80</v>
      </c>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6"/>
      <c r="DJ117" s="26"/>
      <c r="DK117" s="26"/>
      <c r="DL117" s="26"/>
      <c r="DM117" s="26"/>
      <c r="DN117" s="26"/>
      <c r="DO117" s="26"/>
      <c r="DP117" s="26"/>
      <c r="DQ117" s="26"/>
      <c r="DR117" s="26"/>
      <c r="DS117" s="26"/>
      <c r="DT117" s="26"/>
      <c r="DU117" s="26"/>
      <c r="DV117" s="26"/>
      <c r="DW117" s="26"/>
      <c r="DX117" s="26"/>
      <c r="DY117" s="26"/>
      <c r="DZ117" s="26"/>
      <c r="EA117" s="19" t="s">
        <v>69</v>
      </c>
      <c r="EB117" s="27" t="s">
        <v>123</v>
      </c>
      <c r="EC117" s="2"/>
    </row>
    <row r="118" spans="1:133" hidden="1" x14ac:dyDescent="0.25">
      <c r="A118" s="38"/>
      <c r="B118" s="34"/>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1"/>
      <c r="AD118" s="20"/>
      <c r="AE118" s="20"/>
      <c r="AF118" s="21"/>
      <c r="AG118" s="20"/>
      <c r="AH118" s="20"/>
      <c r="AI118" s="21"/>
      <c r="AJ118" s="36"/>
      <c r="AK118" s="25" t="s">
        <v>203</v>
      </c>
      <c r="AL118" s="25" t="s">
        <v>217</v>
      </c>
      <c r="AM118" s="25" t="s">
        <v>79</v>
      </c>
      <c r="AN118" s="25" t="s">
        <v>126</v>
      </c>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c r="DQ118" s="26"/>
      <c r="DR118" s="26"/>
      <c r="DS118" s="26"/>
      <c r="DT118" s="26"/>
      <c r="DU118" s="26"/>
      <c r="DV118" s="26"/>
      <c r="DW118" s="26"/>
      <c r="DX118" s="26"/>
      <c r="DY118" s="26"/>
      <c r="DZ118" s="26"/>
      <c r="EA118" s="19" t="s">
        <v>69</v>
      </c>
      <c r="EB118" s="27" t="s">
        <v>114</v>
      </c>
      <c r="EC118" s="2"/>
    </row>
    <row r="119" spans="1:133" hidden="1" x14ac:dyDescent="0.25">
      <c r="A119" s="38"/>
      <c r="B119" s="34"/>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1"/>
      <c r="AD119" s="20"/>
      <c r="AE119" s="20"/>
      <c r="AF119" s="21"/>
      <c r="AG119" s="20"/>
      <c r="AH119" s="20"/>
      <c r="AI119" s="21"/>
      <c r="AJ119" s="36"/>
      <c r="AK119" s="25" t="s">
        <v>203</v>
      </c>
      <c r="AL119" s="25" t="s">
        <v>217</v>
      </c>
      <c r="AM119" s="25" t="s">
        <v>79</v>
      </c>
      <c r="AN119" s="25" t="s">
        <v>117</v>
      </c>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c r="DQ119" s="26"/>
      <c r="DR119" s="26"/>
      <c r="DS119" s="26"/>
      <c r="DT119" s="26"/>
      <c r="DU119" s="26"/>
      <c r="DV119" s="26"/>
      <c r="DW119" s="26"/>
      <c r="DX119" s="26"/>
      <c r="DY119" s="26"/>
      <c r="DZ119" s="26"/>
      <c r="EA119" s="19" t="s">
        <v>69</v>
      </c>
      <c r="EB119" s="27" t="s">
        <v>125</v>
      </c>
      <c r="EC119" s="2"/>
    </row>
    <row r="120" spans="1:133" hidden="1" x14ac:dyDescent="0.25">
      <c r="A120" s="38"/>
      <c r="B120" s="34"/>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1"/>
      <c r="AD120" s="20"/>
      <c r="AE120" s="20"/>
      <c r="AF120" s="21"/>
      <c r="AG120" s="20"/>
      <c r="AH120" s="20"/>
      <c r="AI120" s="21"/>
      <c r="AJ120" s="36"/>
      <c r="AK120" s="25" t="s">
        <v>203</v>
      </c>
      <c r="AL120" s="25" t="s">
        <v>217</v>
      </c>
      <c r="AM120" s="25" t="s">
        <v>129</v>
      </c>
      <c r="AN120" s="25" t="s">
        <v>80</v>
      </c>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c r="DQ120" s="26"/>
      <c r="DR120" s="26"/>
      <c r="DS120" s="26"/>
      <c r="DT120" s="26"/>
      <c r="DU120" s="26"/>
      <c r="DV120" s="26"/>
      <c r="DW120" s="26"/>
      <c r="DX120" s="26"/>
      <c r="DY120" s="26"/>
      <c r="DZ120" s="26"/>
      <c r="EA120" s="19" t="s">
        <v>69</v>
      </c>
      <c r="EB120" s="27" t="s">
        <v>127</v>
      </c>
      <c r="EC120" s="2"/>
    </row>
    <row r="121" spans="1:133" hidden="1" x14ac:dyDescent="0.25">
      <c r="A121" s="38"/>
      <c r="B121" s="34"/>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1"/>
      <c r="AD121" s="20"/>
      <c r="AE121" s="20"/>
      <c r="AF121" s="21"/>
      <c r="AG121" s="20"/>
      <c r="AH121" s="20"/>
      <c r="AI121" s="21"/>
      <c r="AJ121" s="36"/>
      <c r="AK121" s="25" t="s">
        <v>203</v>
      </c>
      <c r="AL121" s="25" t="s">
        <v>218</v>
      </c>
      <c r="AM121" s="25" t="s">
        <v>119</v>
      </c>
      <c r="AN121" s="25" t="s">
        <v>120</v>
      </c>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c r="DQ121" s="26"/>
      <c r="DR121" s="26"/>
      <c r="DS121" s="26"/>
      <c r="DT121" s="26"/>
      <c r="DU121" s="26"/>
      <c r="DV121" s="26"/>
      <c r="DW121" s="26"/>
      <c r="DX121" s="26"/>
      <c r="DY121" s="26"/>
      <c r="DZ121" s="26"/>
      <c r="EA121" s="19" t="s">
        <v>69</v>
      </c>
      <c r="EB121" s="27" t="s">
        <v>128</v>
      </c>
      <c r="EC121" s="2"/>
    </row>
    <row r="122" spans="1:133" hidden="1" x14ac:dyDescent="0.25">
      <c r="A122" s="38"/>
      <c r="B122" s="34"/>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1"/>
      <c r="AD122" s="20"/>
      <c r="AE122" s="20"/>
      <c r="AF122" s="21"/>
      <c r="AG122" s="20"/>
      <c r="AH122" s="20"/>
      <c r="AI122" s="21"/>
      <c r="AJ122" s="36"/>
      <c r="AK122" s="25" t="s">
        <v>203</v>
      </c>
      <c r="AL122" s="25" t="s">
        <v>218</v>
      </c>
      <c r="AM122" s="25" t="s">
        <v>148</v>
      </c>
      <c r="AN122" s="25" t="s">
        <v>120</v>
      </c>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c r="DQ122" s="26"/>
      <c r="DR122" s="26"/>
      <c r="DS122" s="26"/>
      <c r="DT122" s="26"/>
      <c r="DU122" s="26"/>
      <c r="DV122" s="26"/>
      <c r="DW122" s="26"/>
      <c r="DX122" s="26"/>
      <c r="DY122" s="26"/>
      <c r="DZ122" s="26"/>
      <c r="EA122" s="19" t="s">
        <v>69</v>
      </c>
      <c r="EB122" s="27" t="s">
        <v>130</v>
      </c>
      <c r="EC122" s="2"/>
    </row>
    <row r="123" spans="1:133" hidden="1" x14ac:dyDescent="0.25">
      <c r="A123" s="38"/>
      <c r="B123" s="34"/>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1"/>
      <c r="AD123" s="20"/>
      <c r="AE123" s="20"/>
      <c r="AF123" s="21"/>
      <c r="AG123" s="20"/>
      <c r="AH123" s="20"/>
      <c r="AI123" s="21"/>
      <c r="AJ123" s="36"/>
      <c r="AK123" s="25" t="s">
        <v>203</v>
      </c>
      <c r="AL123" s="25" t="s">
        <v>218</v>
      </c>
      <c r="AM123" s="25" t="s">
        <v>121</v>
      </c>
      <c r="AN123" s="25" t="s">
        <v>120</v>
      </c>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c r="DQ123" s="26"/>
      <c r="DR123" s="26"/>
      <c r="DS123" s="26"/>
      <c r="DT123" s="26"/>
      <c r="DU123" s="26"/>
      <c r="DV123" s="26"/>
      <c r="DW123" s="26"/>
      <c r="DX123" s="26"/>
      <c r="DY123" s="26"/>
      <c r="DZ123" s="26"/>
      <c r="EA123" s="19" t="s">
        <v>69</v>
      </c>
      <c r="EB123" s="27" t="s">
        <v>132</v>
      </c>
      <c r="EC123" s="2"/>
    </row>
    <row r="124" spans="1:133" hidden="1" x14ac:dyDescent="0.25">
      <c r="A124" s="38"/>
      <c r="B124" s="34"/>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1"/>
      <c r="AD124" s="20"/>
      <c r="AE124" s="20"/>
      <c r="AF124" s="21"/>
      <c r="AG124" s="20"/>
      <c r="AH124" s="20"/>
      <c r="AI124" s="21"/>
      <c r="AJ124" s="36"/>
      <c r="AK124" s="25" t="s">
        <v>203</v>
      </c>
      <c r="AL124" s="25" t="s">
        <v>218</v>
      </c>
      <c r="AM124" s="25" t="s">
        <v>122</v>
      </c>
      <c r="AN124" s="25" t="s">
        <v>80</v>
      </c>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c r="DQ124" s="26"/>
      <c r="DR124" s="26"/>
      <c r="DS124" s="26"/>
      <c r="DT124" s="26"/>
      <c r="DU124" s="26"/>
      <c r="DV124" s="26"/>
      <c r="DW124" s="26"/>
      <c r="DX124" s="26"/>
      <c r="DY124" s="26"/>
      <c r="DZ124" s="26"/>
      <c r="EA124" s="19" t="s">
        <v>69</v>
      </c>
      <c r="EB124" s="27" t="s">
        <v>100</v>
      </c>
      <c r="EC124" s="2"/>
    </row>
    <row r="125" spans="1:133" hidden="1" x14ac:dyDescent="0.25">
      <c r="A125" s="38"/>
      <c r="B125" s="34"/>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1"/>
      <c r="AD125" s="20"/>
      <c r="AE125" s="20"/>
      <c r="AF125" s="21"/>
      <c r="AG125" s="20"/>
      <c r="AH125" s="20"/>
      <c r="AI125" s="21"/>
      <c r="AJ125" s="36"/>
      <c r="AK125" s="25" t="s">
        <v>203</v>
      </c>
      <c r="AL125" s="25" t="s">
        <v>218</v>
      </c>
      <c r="AM125" s="25" t="s">
        <v>122</v>
      </c>
      <c r="AN125" s="25" t="s">
        <v>126</v>
      </c>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c r="DV125" s="26"/>
      <c r="DW125" s="26"/>
      <c r="DX125" s="26"/>
      <c r="DY125" s="26"/>
      <c r="DZ125" s="26"/>
      <c r="EA125" s="19" t="s">
        <v>69</v>
      </c>
      <c r="EB125" s="27" t="s">
        <v>135</v>
      </c>
      <c r="EC125" s="2"/>
    </row>
    <row r="126" spans="1:133" hidden="1" x14ac:dyDescent="0.25">
      <c r="A126" s="38"/>
      <c r="B126" s="34"/>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1"/>
      <c r="AD126" s="20"/>
      <c r="AE126" s="20"/>
      <c r="AF126" s="21"/>
      <c r="AG126" s="20"/>
      <c r="AH126" s="20"/>
      <c r="AI126" s="21"/>
      <c r="AJ126" s="36"/>
      <c r="AK126" s="25" t="s">
        <v>203</v>
      </c>
      <c r="AL126" s="25" t="s">
        <v>218</v>
      </c>
      <c r="AM126" s="25" t="s">
        <v>79</v>
      </c>
      <c r="AN126" s="25" t="s">
        <v>80</v>
      </c>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19" t="s">
        <v>69</v>
      </c>
      <c r="EB126" s="27" t="s">
        <v>136</v>
      </c>
      <c r="EC126" s="2"/>
    </row>
    <row r="127" spans="1:133" hidden="1" x14ac:dyDescent="0.25">
      <c r="A127" s="38"/>
      <c r="B127" s="34"/>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1"/>
      <c r="AD127" s="20"/>
      <c r="AE127" s="20"/>
      <c r="AF127" s="21"/>
      <c r="AG127" s="20"/>
      <c r="AH127" s="20"/>
      <c r="AI127" s="21"/>
      <c r="AJ127" s="36"/>
      <c r="AK127" s="25" t="s">
        <v>203</v>
      </c>
      <c r="AL127" s="25" t="s">
        <v>218</v>
      </c>
      <c r="AM127" s="25" t="s">
        <v>79</v>
      </c>
      <c r="AN127" s="25" t="s">
        <v>126</v>
      </c>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c r="DQ127" s="26"/>
      <c r="DR127" s="26"/>
      <c r="DS127" s="26"/>
      <c r="DT127" s="26"/>
      <c r="DU127" s="26"/>
      <c r="DV127" s="26"/>
      <c r="DW127" s="26"/>
      <c r="DX127" s="26"/>
      <c r="DY127" s="26"/>
      <c r="DZ127" s="26"/>
      <c r="EA127" s="19" t="s">
        <v>69</v>
      </c>
      <c r="EB127" s="27" t="s">
        <v>150</v>
      </c>
      <c r="EC127" s="2"/>
    </row>
    <row r="128" spans="1:133" hidden="1" x14ac:dyDescent="0.25">
      <c r="A128" s="38"/>
      <c r="B128" s="34"/>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1"/>
      <c r="AD128" s="20"/>
      <c r="AE128" s="20"/>
      <c r="AF128" s="21"/>
      <c r="AG128" s="20"/>
      <c r="AH128" s="20"/>
      <c r="AI128" s="21"/>
      <c r="AJ128" s="36"/>
      <c r="AK128" s="25" t="s">
        <v>203</v>
      </c>
      <c r="AL128" s="25" t="s">
        <v>218</v>
      </c>
      <c r="AM128" s="25" t="s">
        <v>79</v>
      </c>
      <c r="AN128" s="25" t="s">
        <v>117</v>
      </c>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c r="DX128" s="26"/>
      <c r="DY128" s="26"/>
      <c r="DZ128" s="26"/>
      <c r="EA128" s="19" t="s">
        <v>69</v>
      </c>
      <c r="EB128" s="27" t="s">
        <v>152</v>
      </c>
      <c r="EC128" s="2"/>
    </row>
    <row r="129" spans="1:133" hidden="1" x14ac:dyDescent="0.25">
      <c r="A129" s="38"/>
      <c r="B129" s="34"/>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1"/>
      <c r="AD129" s="20"/>
      <c r="AE129" s="20"/>
      <c r="AF129" s="21"/>
      <c r="AG129" s="20"/>
      <c r="AH129" s="20"/>
      <c r="AI129" s="21"/>
      <c r="AJ129" s="36"/>
      <c r="AK129" s="25" t="s">
        <v>203</v>
      </c>
      <c r="AL129" s="25" t="s">
        <v>218</v>
      </c>
      <c r="AM129" s="25" t="s">
        <v>129</v>
      </c>
      <c r="AN129" s="25" t="s">
        <v>80</v>
      </c>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c r="DQ129" s="26"/>
      <c r="DR129" s="26"/>
      <c r="DS129" s="26"/>
      <c r="DT129" s="26"/>
      <c r="DU129" s="26"/>
      <c r="DV129" s="26"/>
      <c r="DW129" s="26"/>
      <c r="DX129" s="26"/>
      <c r="DY129" s="26"/>
      <c r="DZ129" s="26"/>
      <c r="EA129" s="19" t="s">
        <v>69</v>
      </c>
      <c r="EB129" s="27" t="s">
        <v>153</v>
      </c>
      <c r="EC129" s="2"/>
    </row>
    <row r="130" spans="1:133" hidden="1" x14ac:dyDescent="0.25">
      <c r="A130" s="38"/>
      <c r="B130" s="34"/>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1"/>
      <c r="AD130" s="20"/>
      <c r="AE130" s="20"/>
      <c r="AF130" s="21"/>
      <c r="AG130" s="20"/>
      <c r="AH130" s="20"/>
      <c r="AI130" s="21"/>
      <c r="AJ130" s="36"/>
      <c r="AK130" s="25" t="s">
        <v>203</v>
      </c>
      <c r="AL130" s="25" t="s">
        <v>218</v>
      </c>
      <c r="AM130" s="25" t="s">
        <v>131</v>
      </c>
      <c r="AN130" s="25" t="s">
        <v>68</v>
      </c>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c r="DQ130" s="26"/>
      <c r="DR130" s="26"/>
      <c r="DS130" s="26"/>
      <c r="DT130" s="26"/>
      <c r="DU130" s="26"/>
      <c r="DV130" s="26"/>
      <c r="DW130" s="26"/>
      <c r="DX130" s="26"/>
      <c r="DY130" s="26"/>
      <c r="DZ130" s="26"/>
      <c r="EA130" s="19" t="s">
        <v>69</v>
      </c>
      <c r="EB130" s="27" t="s">
        <v>113</v>
      </c>
      <c r="EC130" s="2"/>
    </row>
    <row r="131" spans="1:133" hidden="1" x14ac:dyDescent="0.25">
      <c r="A131" s="38"/>
      <c r="B131" s="34"/>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1"/>
      <c r="AD131" s="20"/>
      <c r="AE131" s="20"/>
      <c r="AF131" s="21"/>
      <c r="AG131" s="20"/>
      <c r="AH131" s="20"/>
      <c r="AI131" s="21"/>
      <c r="AJ131" s="36"/>
      <c r="AK131" s="25" t="s">
        <v>219</v>
      </c>
      <c r="AL131" s="25" t="s">
        <v>220</v>
      </c>
      <c r="AM131" s="25" t="s">
        <v>119</v>
      </c>
      <c r="AN131" s="25" t="s">
        <v>120</v>
      </c>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c r="DQ131" s="26"/>
      <c r="DR131" s="26"/>
      <c r="DS131" s="26"/>
      <c r="DT131" s="26"/>
      <c r="DU131" s="26"/>
      <c r="DV131" s="26"/>
      <c r="DW131" s="26"/>
      <c r="DX131" s="26"/>
      <c r="DY131" s="26"/>
      <c r="DZ131" s="26"/>
      <c r="EA131" s="19" t="s">
        <v>69</v>
      </c>
      <c r="EB131" s="27" t="s">
        <v>156</v>
      </c>
      <c r="EC131" s="2"/>
    </row>
    <row r="132" spans="1:133" hidden="1" x14ac:dyDescent="0.25">
      <c r="A132" s="38"/>
      <c r="B132" s="34"/>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1"/>
      <c r="AD132" s="20"/>
      <c r="AE132" s="20"/>
      <c r="AF132" s="21"/>
      <c r="AG132" s="20"/>
      <c r="AH132" s="20"/>
      <c r="AI132" s="21"/>
      <c r="AJ132" s="36"/>
      <c r="AK132" s="25" t="s">
        <v>219</v>
      </c>
      <c r="AL132" s="25" t="s">
        <v>220</v>
      </c>
      <c r="AM132" s="25" t="s">
        <v>121</v>
      </c>
      <c r="AN132" s="25" t="s">
        <v>120</v>
      </c>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c r="DQ132" s="26"/>
      <c r="DR132" s="26"/>
      <c r="DS132" s="26"/>
      <c r="DT132" s="26"/>
      <c r="DU132" s="26"/>
      <c r="DV132" s="26"/>
      <c r="DW132" s="26"/>
      <c r="DX132" s="26"/>
      <c r="DY132" s="26"/>
      <c r="DZ132" s="26"/>
      <c r="EA132" s="19" t="s">
        <v>69</v>
      </c>
      <c r="EB132" s="27" t="s">
        <v>158</v>
      </c>
      <c r="EC132" s="2"/>
    </row>
    <row r="133" spans="1:133" hidden="1" x14ac:dyDescent="0.25">
      <c r="A133" s="38"/>
      <c r="B133" s="34"/>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1"/>
      <c r="AD133" s="20"/>
      <c r="AE133" s="20"/>
      <c r="AF133" s="21"/>
      <c r="AG133" s="20"/>
      <c r="AH133" s="20"/>
      <c r="AI133" s="21"/>
      <c r="AJ133" s="36"/>
      <c r="AK133" s="25" t="s">
        <v>219</v>
      </c>
      <c r="AL133" s="25" t="s">
        <v>220</v>
      </c>
      <c r="AM133" s="25" t="s">
        <v>122</v>
      </c>
      <c r="AN133" s="25" t="s">
        <v>80</v>
      </c>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26"/>
      <c r="DQ133" s="26"/>
      <c r="DR133" s="26"/>
      <c r="DS133" s="26"/>
      <c r="DT133" s="26"/>
      <c r="DU133" s="26"/>
      <c r="DV133" s="26"/>
      <c r="DW133" s="26"/>
      <c r="DX133" s="26"/>
      <c r="DY133" s="26"/>
      <c r="DZ133" s="26"/>
      <c r="EA133" s="19" t="s">
        <v>69</v>
      </c>
      <c r="EB133" s="27" t="s">
        <v>160</v>
      </c>
      <c r="EC133" s="2"/>
    </row>
    <row r="134" spans="1:133" hidden="1" x14ac:dyDescent="0.25">
      <c r="A134" s="38"/>
      <c r="B134" s="34"/>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1"/>
      <c r="AD134" s="20"/>
      <c r="AE134" s="20"/>
      <c r="AF134" s="21"/>
      <c r="AG134" s="20"/>
      <c r="AH134" s="20"/>
      <c r="AI134" s="21"/>
      <c r="AJ134" s="36"/>
      <c r="AK134" s="25" t="s">
        <v>219</v>
      </c>
      <c r="AL134" s="25" t="s">
        <v>220</v>
      </c>
      <c r="AM134" s="25" t="s">
        <v>79</v>
      </c>
      <c r="AN134" s="25" t="s">
        <v>80</v>
      </c>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c r="DV134" s="26"/>
      <c r="DW134" s="26"/>
      <c r="DX134" s="26"/>
      <c r="DY134" s="26"/>
      <c r="DZ134" s="26"/>
      <c r="EA134" s="19" t="s">
        <v>69</v>
      </c>
      <c r="EB134" s="27" t="s">
        <v>161</v>
      </c>
      <c r="EC134" s="2"/>
    </row>
    <row r="135" spans="1:133" hidden="1" x14ac:dyDescent="0.25">
      <c r="A135" s="39"/>
      <c r="B135" s="34"/>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1"/>
      <c r="AD135" s="20"/>
      <c r="AE135" s="20"/>
      <c r="AF135" s="21"/>
      <c r="AG135" s="20"/>
      <c r="AH135" s="20"/>
      <c r="AI135" s="21"/>
      <c r="AJ135" s="36"/>
      <c r="AK135" s="25" t="s">
        <v>219</v>
      </c>
      <c r="AL135" s="25" t="s">
        <v>220</v>
      </c>
      <c r="AM135" s="25" t="s">
        <v>79</v>
      </c>
      <c r="AN135" s="25" t="s">
        <v>126</v>
      </c>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26"/>
      <c r="DM135" s="26"/>
      <c r="DN135" s="26"/>
      <c r="DO135" s="26"/>
      <c r="DP135" s="26"/>
      <c r="DQ135" s="26"/>
      <c r="DR135" s="26"/>
      <c r="DS135" s="26"/>
      <c r="DT135" s="26"/>
      <c r="DU135" s="26"/>
      <c r="DV135" s="26"/>
      <c r="DW135" s="26"/>
      <c r="DX135" s="26"/>
      <c r="DY135" s="26"/>
      <c r="DZ135" s="26"/>
      <c r="EA135" s="19" t="s">
        <v>69</v>
      </c>
      <c r="EB135" s="27" t="s">
        <v>163</v>
      </c>
      <c r="EC135" s="2"/>
    </row>
    <row r="136" spans="1:133" ht="45.2" hidden="1" customHeight="1" x14ac:dyDescent="0.25">
      <c r="A136" s="37" t="s">
        <v>221</v>
      </c>
      <c r="B136" s="33" t="s">
        <v>222</v>
      </c>
      <c r="C136" s="20" t="s">
        <v>223</v>
      </c>
      <c r="D136" s="20" t="s">
        <v>60</v>
      </c>
      <c r="E136" s="20" t="s">
        <v>224</v>
      </c>
      <c r="F136" s="20"/>
      <c r="G136" s="20"/>
      <c r="H136" s="20"/>
      <c r="I136" s="20"/>
      <c r="J136" s="20"/>
      <c r="K136" s="20"/>
      <c r="L136" s="20"/>
      <c r="M136" s="20"/>
      <c r="N136" s="20"/>
      <c r="O136" s="20"/>
      <c r="P136" s="20"/>
      <c r="Q136" s="20"/>
      <c r="R136" s="20"/>
      <c r="S136" s="20"/>
      <c r="T136" s="20"/>
      <c r="U136" s="20"/>
      <c r="V136" s="20"/>
      <c r="W136" s="20"/>
      <c r="X136" s="20"/>
      <c r="Y136" s="20"/>
      <c r="Z136" s="20"/>
      <c r="AA136" s="20" t="s">
        <v>59</v>
      </c>
      <c r="AB136" s="20" t="s">
        <v>60</v>
      </c>
      <c r="AC136" s="21" t="s">
        <v>61</v>
      </c>
      <c r="AD136" s="20"/>
      <c r="AE136" s="20"/>
      <c r="AF136" s="21"/>
      <c r="AG136" s="22" t="s">
        <v>62</v>
      </c>
      <c r="AH136" s="22" t="s">
        <v>60</v>
      </c>
      <c r="AI136" s="23" t="s">
        <v>63</v>
      </c>
      <c r="AJ136" s="35" t="s">
        <v>163</v>
      </c>
      <c r="AK136" s="25" t="s">
        <v>225</v>
      </c>
      <c r="AL136" s="25" t="s">
        <v>226</v>
      </c>
      <c r="AM136" s="25" t="s">
        <v>79</v>
      </c>
      <c r="AN136" s="25" t="s">
        <v>80</v>
      </c>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26"/>
      <c r="EA136" s="19" t="s">
        <v>69</v>
      </c>
      <c r="EB136" s="2"/>
      <c r="EC136" s="2"/>
    </row>
    <row r="137" spans="1:133" ht="45" hidden="1" x14ac:dyDescent="0.25">
      <c r="A137" s="38"/>
      <c r="B137" s="34"/>
      <c r="C137" s="20" t="s">
        <v>103</v>
      </c>
      <c r="D137" s="20" t="s">
        <v>60</v>
      </c>
      <c r="E137" s="20" t="s">
        <v>105</v>
      </c>
      <c r="F137" s="20"/>
      <c r="G137" s="20"/>
      <c r="H137" s="20"/>
      <c r="I137" s="20"/>
      <c r="J137" s="20"/>
      <c r="K137" s="20"/>
      <c r="L137" s="20"/>
      <c r="M137" s="20"/>
      <c r="N137" s="20"/>
      <c r="O137" s="20"/>
      <c r="P137" s="20"/>
      <c r="Q137" s="20"/>
      <c r="R137" s="20"/>
      <c r="S137" s="20"/>
      <c r="T137" s="20"/>
      <c r="U137" s="20"/>
      <c r="V137" s="20"/>
      <c r="W137" s="20"/>
      <c r="X137" s="20"/>
      <c r="Y137" s="20"/>
      <c r="Z137" s="20"/>
      <c r="AA137" s="20" t="s">
        <v>93</v>
      </c>
      <c r="AB137" s="20" t="s">
        <v>60</v>
      </c>
      <c r="AC137" s="21" t="s">
        <v>94</v>
      </c>
      <c r="AD137" s="20"/>
      <c r="AE137" s="20"/>
      <c r="AF137" s="21"/>
      <c r="AG137" s="20" t="s">
        <v>83</v>
      </c>
      <c r="AH137" s="20" t="s">
        <v>60</v>
      </c>
      <c r="AI137" s="21" t="s">
        <v>84</v>
      </c>
      <c r="AJ137" s="36"/>
      <c r="AK137" s="25"/>
      <c r="AL137" s="25"/>
      <c r="AM137" s="25"/>
      <c r="AN137" s="25"/>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c r="CU137" s="26"/>
      <c r="CV137" s="26"/>
      <c r="CW137" s="26"/>
      <c r="CX137" s="26"/>
      <c r="CY137" s="26"/>
      <c r="CZ137" s="26"/>
      <c r="DA137" s="26"/>
      <c r="DB137" s="26"/>
      <c r="DC137" s="26"/>
      <c r="DD137" s="26"/>
      <c r="DE137" s="26"/>
      <c r="DF137" s="26"/>
      <c r="DG137" s="26"/>
      <c r="DH137" s="26"/>
      <c r="DI137" s="26"/>
      <c r="DJ137" s="26"/>
      <c r="DK137" s="26"/>
      <c r="DL137" s="26"/>
      <c r="DM137" s="26"/>
      <c r="DN137" s="26"/>
      <c r="DO137" s="26"/>
      <c r="DP137" s="26"/>
      <c r="DQ137" s="26"/>
      <c r="DR137" s="26"/>
      <c r="DS137" s="26"/>
      <c r="DT137" s="26"/>
      <c r="DU137" s="26"/>
      <c r="DV137" s="26"/>
      <c r="DW137" s="26"/>
      <c r="DX137" s="26"/>
      <c r="DY137" s="26"/>
      <c r="DZ137" s="26"/>
      <c r="EA137" s="19"/>
      <c r="EB137" s="27" t="s">
        <v>72</v>
      </c>
      <c r="EC137" s="2"/>
    </row>
    <row r="138" spans="1:133" ht="45" hidden="1" x14ac:dyDescent="0.25">
      <c r="A138" s="39"/>
      <c r="B138" s="34"/>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1"/>
      <c r="AD138" s="20"/>
      <c r="AE138" s="20"/>
      <c r="AF138" s="21"/>
      <c r="AG138" s="20" t="s">
        <v>70</v>
      </c>
      <c r="AH138" s="20" t="s">
        <v>60</v>
      </c>
      <c r="AI138" s="21" t="s">
        <v>71</v>
      </c>
      <c r="AJ138" s="36"/>
      <c r="AK138" s="25"/>
      <c r="AL138" s="25"/>
      <c r="AM138" s="25"/>
      <c r="AN138" s="25"/>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c r="DQ138" s="26"/>
      <c r="DR138" s="26"/>
      <c r="DS138" s="26"/>
      <c r="DT138" s="26"/>
      <c r="DU138" s="26"/>
      <c r="DV138" s="26"/>
      <c r="DW138" s="26"/>
      <c r="DX138" s="26"/>
      <c r="DY138" s="26"/>
      <c r="DZ138" s="26"/>
      <c r="EA138" s="19"/>
      <c r="EB138" s="27" t="s">
        <v>85</v>
      </c>
      <c r="EC138" s="2"/>
    </row>
    <row r="139" spans="1:133" ht="45.2" hidden="1" customHeight="1" x14ac:dyDescent="0.25">
      <c r="A139" s="37" t="s">
        <v>227</v>
      </c>
      <c r="B139" s="33" t="s">
        <v>228</v>
      </c>
      <c r="C139" s="20" t="s">
        <v>103</v>
      </c>
      <c r="D139" s="20" t="s">
        <v>229</v>
      </c>
      <c r="E139" s="20" t="s">
        <v>105</v>
      </c>
      <c r="F139" s="20"/>
      <c r="G139" s="20"/>
      <c r="H139" s="20"/>
      <c r="I139" s="20"/>
      <c r="J139" s="20"/>
      <c r="K139" s="20"/>
      <c r="L139" s="20"/>
      <c r="M139" s="20"/>
      <c r="N139" s="20"/>
      <c r="O139" s="20"/>
      <c r="P139" s="20"/>
      <c r="Q139" s="20"/>
      <c r="R139" s="20"/>
      <c r="S139" s="20"/>
      <c r="T139" s="20"/>
      <c r="U139" s="20"/>
      <c r="V139" s="20"/>
      <c r="W139" s="20"/>
      <c r="X139" s="20"/>
      <c r="Y139" s="20"/>
      <c r="Z139" s="20"/>
      <c r="AA139" s="20" t="s">
        <v>59</v>
      </c>
      <c r="AB139" s="20" t="s">
        <v>60</v>
      </c>
      <c r="AC139" s="21" t="s">
        <v>61</v>
      </c>
      <c r="AD139" s="20"/>
      <c r="AE139" s="20"/>
      <c r="AF139" s="21"/>
      <c r="AG139" s="22" t="s">
        <v>62</v>
      </c>
      <c r="AH139" s="22" t="s">
        <v>60</v>
      </c>
      <c r="AI139" s="23" t="s">
        <v>63</v>
      </c>
      <c r="AJ139" s="35" t="s">
        <v>72</v>
      </c>
      <c r="AK139" s="25" t="s">
        <v>230</v>
      </c>
      <c r="AL139" s="25" t="s">
        <v>231</v>
      </c>
      <c r="AM139" s="25" t="s">
        <v>119</v>
      </c>
      <c r="AN139" s="25" t="s">
        <v>120</v>
      </c>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26"/>
      <c r="CY139" s="26"/>
      <c r="CZ139" s="26"/>
      <c r="DA139" s="26"/>
      <c r="DB139" s="26"/>
      <c r="DC139" s="26"/>
      <c r="DD139" s="26"/>
      <c r="DE139" s="26"/>
      <c r="DF139" s="26"/>
      <c r="DG139" s="26"/>
      <c r="DH139" s="26"/>
      <c r="DI139" s="26"/>
      <c r="DJ139" s="26"/>
      <c r="DK139" s="26"/>
      <c r="DL139" s="26"/>
      <c r="DM139" s="26"/>
      <c r="DN139" s="26"/>
      <c r="DO139" s="26"/>
      <c r="DP139" s="26"/>
      <c r="DQ139" s="26"/>
      <c r="DR139" s="26"/>
      <c r="DS139" s="26"/>
      <c r="DT139" s="26"/>
      <c r="DU139" s="26"/>
      <c r="DV139" s="26"/>
      <c r="DW139" s="26"/>
      <c r="DX139" s="26"/>
      <c r="DY139" s="26"/>
      <c r="DZ139" s="26"/>
      <c r="EA139" s="19" t="s">
        <v>69</v>
      </c>
      <c r="EB139" s="2"/>
      <c r="EC139" s="2"/>
    </row>
    <row r="140" spans="1:133" ht="45" hidden="1" x14ac:dyDescent="0.25">
      <c r="A140" s="38"/>
      <c r="B140" s="34"/>
      <c r="C140" s="20" t="s">
        <v>232</v>
      </c>
      <c r="D140" s="20" t="s">
        <v>60</v>
      </c>
      <c r="E140" s="20" t="s">
        <v>233</v>
      </c>
      <c r="F140" s="20"/>
      <c r="G140" s="20"/>
      <c r="H140" s="20"/>
      <c r="I140" s="20"/>
      <c r="J140" s="20"/>
      <c r="K140" s="20"/>
      <c r="L140" s="20"/>
      <c r="M140" s="20"/>
      <c r="N140" s="20"/>
      <c r="O140" s="20"/>
      <c r="P140" s="20"/>
      <c r="Q140" s="20"/>
      <c r="R140" s="20"/>
      <c r="S140" s="20"/>
      <c r="T140" s="20"/>
      <c r="U140" s="20"/>
      <c r="V140" s="20"/>
      <c r="W140" s="20"/>
      <c r="X140" s="20"/>
      <c r="Y140" s="20"/>
      <c r="Z140" s="20"/>
      <c r="AA140" s="20" t="s">
        <v>93</v>
      </c>
      <c r="AB140" s="20" t="s">
        <v>60</v>
      </c>
      <c r="AC140" s="21" t="s">
        <v>94</v>
      </c>
      <c r="AD140" s="20"/>
      <c r="AE140" s="20"/>
      <c r="AF140" s="21"/>
      <c r="AG140" s="20" t="s">
        <v>83</v>
      </c>
      <c r="AH140" s="20" t="s">
        <v>60</v>
      </c>
      <c r="AI140" s="21" t="s">
        <v>84</v>
      </c>
      <c r="AJ140" s="36"/>
      <c r="AK140" s="25" t="s">
        <v>230</v>
      </c>
      <c r="AL140" s="25" t="s">
        <v>231</v>
      </c>
      <c r="AM140" s="25" t="s">
        <v>121</v>
      </c>
      <c r="AN140" s="25" t="s">
        <v>120</v>
      </c>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c r="DQ140" s="26"/>
      <c r="DR140" s="26"/>
      <c r="DS140" s="26"/>
      <c r="DT140" s="26"/>
      <c r="DU140" s="26"/>
      <c r="DV140" s="26"/>
      <c r="DW140" s="26"/>
      <c r="DX140" s="26"/>
      <c r="DY140" s="26"/>
      <c r="DZ140" s="26"/>
      <c r="EA140" s="19" t="s">
        <v>69</v>
      </c>
      <c r="EB140" s="27" t="s">
        <v>72</v>
      </c>
      <c r="EC140" s="2"/>
    </row>
    <row r="141" spans="1:133" ht="45" hidden="1" x14ac:dyDescent="0.25">
      <c r="A141" s="38"/>
      <c r="B141" s="34"/>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1"/>
      <c r="AD141" s="20"/>
      <c r="AE141" s="20"/>
      <c r="AF141" s="21"/>
      <c r="AG141" s="20" t="s">
        <v>70</v>
      </c>
      <c r="AH141" s="20" t="s">
        <v>60</v>
      </c>
      <c r="AI141" s="21" t="s">
        <v>71</v>
      </c>
      <c r="AJ141" s="36"/>
      <c r="AK141" s="25" t="s">
        <v>230</v>
      </c>
      <c r="AL141" s="25" t="s">
        <v>231</v>
      </c>
      <c r="AM141" s="25" t="s">
        <v>122</v>
      </c>
      <c r="AN141" s="25" t="s">
        <v>80</v>
      </c>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c r="DQ141" s="26"/>
      <c r="DR141" s="26"/>
      <c r="DS141" s="26"/>
      <c r="DT141" s="26"/>
      <c r="DU141" s="26"/>
      <c r="DV141" s="26"/>
      <c r="DW141" s="26"/>
      <c r="DX141" s="26"/>
      <c r="DY141" s="26"/>
      <c r="DZ141" s="26"/>
      <c r="EA141" s="19" t="s">
        <v>69</v>
      </c>
      <c r="EB141" s="27" t="s">
        <v>85</v>
      </c>
      <c r="EC141" s="2"/>
    </row>
    <row r="142" spans="1:133" hidden="1" x14ac:dyDescent="0.25">
      <c r="A142" s="38"/>
      <c r="B142" s="34"/>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1"/>
      <c r="AD142" s="20"/>
      <c r="AE142" s="20"/>
      <c r="AF142" s="21"/>
      <c r="AG142" s="20"/>
      <c r="AH142" s="20"/>
      <c r="AI142" s="21"/>
      <c r="AJ142" s="36"/>
      <c r="AK142" s="25" t="s">
        <v>230</v>
      </c>
      <c r="AL142" s="25" t="s">
        <v>231</v>
      </c>
      <c r="AM142" s="25" t="s">
        <v>122</v>
      </c>
      <c r="AN142" s="25" t="s">
        <v>126</v>
      </c>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c r="CU142" s="26"/>
      <c r="CV142" s="26"/>
      <c r="CW142" s="26"/>
      <c r="CX142" s="26"/>
      <c r="CY142" s="26"/>
      <c r="CZ142" s="26"/>
      <c r="DA142" s="26"/>
      <c r="DB142" s="26"/>
      <c r="DC142" s="26"/>
      <c r="DD142" s="26"/>
      <c r="DE142" s="26"/>
      <c r="DF142" s="26"/>
      <c r="DG142" s="26"/>
      <c r="DH142" s="26"/>
      <c r="DI142" s="26"/>
      <c r="DJ142" s="26"/>
      <c r="DK142" s="26"/>
      <c r="DL142" s="26"/>
      <c r="DM142" s="26"/>
      <c r="DN142" s="26"/>
      <c r="DO142" s="26"/>
      <c r="DP142" s="26"/>
      <c r="DQ142" s="26"/>
      <c r="DR142" s="26"/>
      <c r="DS142" s="26"/>
      <c r="DT142" s="26"/>
      <c r="DU142" s="26"/>
      <c r="DV142" s="26"/>
      <c r="DW142" s="26"/>
      <c r="DX142" s="26"/>
      <c r="DY142" s="26"/>
      <c r="DZ142" s="26"/>
      <c r="EA142" s="19" t="s">
        <v>69</v>
      </c>
      <c r="EB142" s="27" t="s">
        <v>90</v>
      </c>
      <c r="EC142" s="2"/>
    </row>
    <row r="143" spans="1:133" hidden="1" x14ac:dyDescent="0.25">
      <c r="A143" s="38"/>
      <c r="B143" s="34"/>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1"/>
      <c r="AD143" s="20"/>
      <c r="AE143" s="20"/>
      <c r="AF143" s="21"/>
      <c r="AG143" s="20"/>
      <c r="AH143" s="20"/>
      <c r="AI143" s="21"/>
      <c r="AJ143" s="36"/>
      <c r="AK143" s="25" t="s">
        <v>230</v>
      </c>
      <c r="AL143" s="25" t="s">
        <v>231</v>
      </c>
      <c r="AM143" s="25" t="s">
        <v>79</v>
      </c>
      <c r="AN143" s="25" t="s">
        <v>80</v>
      </c>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26"/>
      <c r="DS143" s="26"/>
      <c r="DT143" s="26"/>
      <c r="DU143" s="26"/>
      <c r="DV143" s="26"/>
      <c r="DW143" s="26"/>
      <c r="DX143" s="26"/>
      <c r="DY143" s="26"/>
      <c r="DZ143" s="26"/>
      <c r="EA143" s="19" t="s">
        <v>69</v>
      </c>
      <c r="EB143" s="27" t="s">
        <v>123</v>
      </c>
      <c r="EC143" s="2"/>
    </row>
    <row r="144" spans="1:133" hidden="1" x14ac:dyDescent="0.25">
      <c r="A144" s="38"/>
      <c r="B144" s="34"/>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1"/>
      <c r="AD144" s="20"/>
      <c r="AE144" s="20"/>
      <c r="AF144" s="21"/>
      <c r="AG144" s="20"/>
      <c r="AH144" s="20"/>
      <c r="AI144" s="21"/>
      <c r="AJ144" s="36"/>
      <c r="AK144" s="25" t="s">
        <v>230</v>
      </c>
      <c r="AL144" s="25" t="s">
        <v>231</v>
      </c>
      <c r="AM144" s="25" t="s">
        <v>79</v>
      </c>
      <c r="AN144" s="25" t="s">
        <v>126</v>
      </c>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c r="DQ144" s="26"/>
      <c r="DR144" s="26"/>
      <c r="DS144" s="26"/>
      <c r="DT144" s="26"/>
      <c r="DU144" s="26"/>
      <c r="DV144" s="26"/>
      <c r="DW144" s="26"/>
      <c r="DX144" s="26"/>
      <c r="DY144" s="26"/>
      <c r="DZ144" s="26"/>
      <c r="EA144" s="19" t="s">
        <v>69</v>
      </c>
      <c r="EB144" s="27" t="s">
        <v>114</v>
      </c>
      <c r="EC144" s="2"/>
    </row>
    <row r="145" spans="1:133" hidden="1" x14ac:dyDescent="0.25">
      <c r="A145" s="38"/>
      <c r="B145" s="34"/>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1"/>
      <c r="AD145" s="20"/>
      <c r="AE145" s="20"/>
      <c r="AF145" s="21"/>
      <c r="AG145" s="20"/>
      <c r="AH145" s="20"/>
      <c r="AI145" s="21"/>
      <c r="AJ145" s="36"/>
      <c r="AK145" s="25" t="s">
        <v>230</v>
      </c>
      <c r="AL145" s="25" t="s">
        <v>231</v>
      </c>
      <c r="AM145" s="25" t="s">
        <v>79</v>
      </c>
      <c r="AN145" s="25" t="s">
        <v>117</v>
      </c>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6"/>
      <c r="CX145" s="26"/>
      <c r="CY145" s="26"/>
      <c r="CZ145" s="26"/>
      <c r="DA145" s="26"/>
      <c r="DB145" s="26"/>
      <c r="DC145" s="26"/>
      <c r="DD145" s="26"/>
      <c r="DE145" s="26"/>
      <c r="DF145" s="26"/>
      <c r="DG145" s="26"/>
      <c r="DH145" s="26"/>
      <c r="DI145" s="26"/>
      <c r="DJ145" s="26"/>
      <c r="DK145" s="26"/>
      <c r="DL145" s="26"/>
      <c r="DM145" s="26"/>
      <c r="DN145" s="26"/>
      <c r="DO145" s="26"/>
      <c r="DP145" s="26"/>
      <c r="DQ145" s="26"/>
      <c r="DR145" s="26"/>
      <c r="DS145" s="26"/>
      <c r="DT145" s="26"/>
      <c r="DU145" s="26"/>
      <c r="DV145" s="26"/>
      <c r="DW145" s="26"/>
      <c r="DX145" s="26"/>
      <c r="DY145" s="26"/>
      <c r="DZ145" s="26"/>
      <c r="EA145" s="19" t="s">
        <v>69</v>
      </c>
      <c r="EB145" s="27" t="s">
        <v>125</v>
      </c>
      <c r="EC145" s="2"/>
    </row>
    <row r="146" spans="1:133" hidden="1" x14ac:dyDescent="0.25">
      <c r="A146" s="39"/>
      <c r="B146" s="34"/>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1"/>
      <c r="AD146" s="20"/>
      <c r="AE146" s="20"/>
      <c r="AF146" s="21"/>
      <c r="AG146" s="20"/>
      <c r="AH146" s="20"/>
      <c r="AI146" s="21"/>
      <c r="AJ146" s="36"/>
      <c r="AK146" s="25" t="s">
        <v>230</v>
      </c>
      <c r="AL146" s="25" t="s">
        <v>231</v>
      </c>
      <c r="AM146" s="25" t="s">
        <v>131</v>
      </c>
      <c r="AN146" s="25" t="s">
        <v>68</v>
      </c>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26"/>
      <c r="DS146" s="26"/>
      <c r="DT146" s="26"/>
      <c r="DU146" s="26"/>
      <c r="DV146" s="26"/>
      <c r="DW146" s="26"/>
      <c r="DX146" s="26"/>
      <c r="DY146" s="26"/>
      <c r="DZ146" s="26"/>
      <c r="EA146" s="19" t="s">
        <v>69</v>
      </c>
      <c r="EB146" s="27" t="s">
        <v>127</v>
      </c>
      <c r="EC146" s="2"/>
    </row>
    <row r="147" spans="1:133" ht="45.2" hidden="1" customHeight="1" x14ac:dyDescent="0.25">
      <c r="A147" s="37" t="s">
        <v>234</v>
      </c>
      <c r="B147" s="33" t="s">
        <v>235</v>
      </c>
      <c r="C147" s="20" t="s">
        <v>236</v>
      </c>
      <c r="D147" s="20" t="s">
        <v>237</v>
      </c>
      <c r="E147" s="20" t="s">
        <v>238</v>
      </c>
      <c r="F147" s="20"/>
      <c r="G147" s="20"/>
      <c r="H147" s="20"/>
      <c r="I147" s="20"/>
      <c r="J147" s="20"/>
      <c r="K147" s="20"/>
      <c r="L147" s="20"/>
      <c r="M147" s="20"/>
      <c r="N147" s="20"/>
      <c r="O147" s="20"/>
      <c r="P147" s="20"/>
      <c r="Q147" s="20"/>
      <c r="R147" s="20"/>
      <c r="S147" s="20"/>
      <c r="T147" s="20"/>
      <c r="U147" s="20"/>
      <c r="V147" s="20"/>
      <c r="W147" s="20"/>
      <c r="X147" s="20"/>
      <c r="Y147" s="20"/>
      <c r="Z147" s="20"/>
      <c r="AA147" s="20" t="s">
        <v>59</v>
      </c>
      <c r="AB147" s="20" t="s">
        <v>60</v>
      </c>
      <c r="AC147" s="21" t="s">
        <v>61</v>
      </c>
      <c r="AD147" s="20"/>
      <c r="AE147" s="20"/>
      <c r="AF147" s="21"/>
      <c r="AG147" s="22" t="s">
        <v>62</v>
      </c>
      <c r="AH147" s="22" t="s">
        <v>60</v>
      </c>
      <c r="AI147" s="23" t="s">
        <v>63</v>
      </c>
      <c r="AJ147" s="35" t="s">
        <v>72</v>
      </c>
      <c r="AK147" s="25" t="s">
        <v>239</v>
      </c>
      <c r="AL147" s="25" t="s">
        <v>240</v>
      </c>
      <c r="AM147" s="25" t="s">
        <v>241</v>
      </c>
      <c r="AN147" s="25" t="s">
        <v>242</v>
      </c>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c r="DM147" s="26"/>
      <c r="DN147" s="26"/>
      <c r="DO147" s="26"/>
      <c r="DP147" s="26"/>
      <c r="DQ147" s="26"/>
      <c r="DR147" s="26"/>
      <c r="DS147" s="26"/>
      <c r="DT147" s="26"/>
      <c r="DU147" s="26"/>
      <c r="DV147" s="26"/>
      <c r="DW147" s="26"/>
      <c r="DX147" s="26"/>
      <c r="DY147" s="26"/>
      <c r="DZ147" s="26"/>
      <c r="EA147" s="19" t="s">
        <v>69</v>
      </c>
      <c r="EB147" s="2"/>
      <c r="EC147" s="2"/>
    </row>
    <row r="148" spans="1:133" ht="45" hidden="1" x14ac:dyDescent="0.25">
      <c r="A148" s="38"/>
      <c r="B148" s="34"/>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t="s">
        <v>243</v>
      </c>
      <c r="AB148" s="20" t="s">
        <v>244</v>
      </c>
      <c r="AC148" s="21" t="s">
        <v>245</v>
      </c>
      <c r="AD148" s="20"/>
      <c r="AE148" s="20"/>
      <c r="AF148" s="21"/>
      <c r="AG148" s="20" t="s">
        <v>83</v>
      </c>
      <c r="AH148" s="20" t="s">
        <v>60</v>
      </c>
      <c r="AI148" s="21" t="s">
        <v>84</v>
      </c>
      <c r="AJ148" s="36"/>
      <c r="AK148" s="25" t="s">
        <v>239</v>
      </c>
      <c r="AL148" s="25" t="s">
        <v>246</v>
      </c>
      <c r="AM148" s="25" t="s">
        <v>79</v>
      </c>
      <c r="AN148" s="25" t="s">
        <v>80</v>
      </c>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26"/>
      <c r="DS148" s="26"/>
      <c r="DT148" s="26"/>
      <c r="DU148" s="26"/>
      <c r="DV148" s="26"/>
      <c r="DW148" s="26"/>
      <c r="DX148" s="26"/>
      <c r="DY148" s="26"/>
      <c r="DZ148" s="26"/>
      <c r="EA148" s="19" t="s">
        <v>69</v>
      </c>
      <c r="EB148" s="27" t="s">
        <v>72</v>
      </c>
      <c r="EC148" s="2"/>
    </row>
    <row r="149" spans="1:133" ht="45" hidden="1" x14ac:dyDescent="0.25">
      <c r="A149" s="39"/>
      <c r="B149" s="34"/>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t="s">
        <v>93</v>
      </c>
      <c r="AB149" s="20" t="s">
        <v>60</v>
      </c>
      <c r="AC149" s="21" t="s">
        <v>94</v>
      </c>
      <c r="AD149" s="20"/>
      <c r="AE149" s="20"/>
      <c r="AF149" s="21"/>
      <c r="AG149" s="20" t="s">
        <v>70</v>
      </c>
      <c r="AH149" s="20" t="s">
        <v>60</v>
      </c>
      <c r="AI149" s="21" t="s">
        <v>71</v>
      </c>
      <c r="AJ149" s="36"/>
      <c r="AK149" s="25"/>
      <c r="AL149" s="25"/>
      <c r="AM149" s="25"/>
      <c r="AN149" s="25"/>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c r="DH149" s="26"/>
      <c r="DI149" s="26"/>
      <c r="DJ149" s="26"/>
      <c r="DK149" s="26"/>
      <c r="DL149" s="26"/>
      <c r="DM149" s="26"/>
      <c r="DN149" s="26"/>
      <c r="DO149" s="26"/>
      <c r="DP149" s="26"/>
      <c r="DQ149" s="26"/>
      <c r="DR149" s="26"/>
      <c r="DS149" s="26"/>
      <c r="DT149" s="26"/>
      <c r="DU149" s="26"/>
      <c r="DV149" s="26"/>
      <c r="DW149" s="26"/>
      <c r="DX149" s="26"/>
      <c r="DY149" s="26"/>
      <c r="DZ149" s="26"/>
      <c r="EA149" s="19"/>
      <c r="EB149" s="27" t="s">
        <v>85</v>
      </c>
      <c r="EC149" s="2"/>
    </row>
    <row r="150" spans="1:133" ht="45.2" hidden="1" customHeight="1" x14ac:dyDescent="0.25">
      <c r="A150" s="37" t="s">
        <v>247</v>
      </c>
      <c r="B150" s="33" t="s">
        <v>248</v>
      </c>
      <c r="C150" s="20" t="s">
        <v>103</v>
      </c>
      <c r="D150" s="20" t="s">
        <v>229</v>
      </c>
      <c r="E150" s="20" t="s">
        <v>105</v>
      </c>
      <c r="F150" s="20"/>
      <c r="G150" s="20"/>
      <c r="H150" s="20"/>
      <c r="I150" s="20"/>
      <c r="J150" s="20"/>
      <c r="K150" s="20"/>
      <c r="L150" s="20"/>
      <c r="M150" s="20"/>
      <c r="N150" s="20"/>
      <c r="O150" s="20"/>
      <c r="P150" s="20"/>
      <c r="Q150" s="20"/>
      <c r="R150" s="20"/>
      <c r="S150" s="20"/>
      <c r="T150" s="20"/>
      <c r="U150" s="20"/>
      <c r="V150" s="20"/>
      <c r="W150" s="20"/>
      <c r="X150" s="20"/>
      <c r="Y150" s="20"/>
      <c r="Z150" s="20"/>
      <c r="AA150" s="20" t="s">
        <v>59</v>
      </c>
      <c r="AB150" s="20" t="s">
        <v>60</v>
      </c>
      <c r="AC150" s="21" t="s">
        <v>61</v>
      </c>
      <c r="AD150" s="20"/>
      <c r="AE150" s="20"/>
      <c r="AF150" s="21"/>
      <c r="AG150" s="22" t="s">
        <v>62</v>
      </c>
      <c r="AH150" s="22" t="s">
        <v>60</v>
      </c>
      <c r="AI150" s="23" t="s">
        <v>63</v>
      </c>
      <c r="AJ150" s="35" t="s">
        <v>163</v>
      </c>
      <c r="AK150" s="25" t="s">
        <v>77</v>
      </c>
      <c r="AL150" s="25" t="s">
        <v>78</v>
      </c>
      <c r="AM150" s="25" t="s">
        <v>131</v>
      </c>
      <c r="AN150" s="25" t="s">
        <v>68</v>
      </c>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26"/>
      <c r="CP150" s="26"/>
      <c r="CQ150" s="26"/>
      <c r="CR150" s="26"/>
      <c r="CS150" s="26"/>
      <c r="CT150" s="26"/>
      <c r="CU150" s="26"/>
      <c r="CV150" s="26"/>
      <c r="CW150" s="26"/>
      <c r="CX150" s="26"/>
      <c r="CY150" s="26"/>
      <c r="CZ150" s="26"/>
      <c r="DA150" s="26"/>
      <c r="DB150" s="26"/>
      <c r="DC150" s="26"/>
      <c r="DD150" s="26"/>
      <c r="DE150" s="26"/>
      <c r="DF150" s="26"/>
      <c r="DG150" s="26"/>
      <c r="DH150" s="26"/>
      <c r="DI150" s="26"/>
      <c r="DJ150" s="26"/>
      <c r="DK150" s="26"/>
      <c r="DL150" s="26"/>
      <c r="DM150" s="26"/>
      <c r="DN150" s="26"/>
      <c r="DO150" s="26"/>
      <c r="DP150" s="26"/>
      <c r="DQ150" s="26"/>
      <c r="DR150" s="26"/>
      <c r="DS150" s="26"/>
      <c r="DT150" s="26"/>
      <c r="DU150" s="26"/>
      <c r="DV150" s="26"/>
      <c r="DW150" s="26"/>
      <c r="DX150" s="26"/>
      <c r="DY150" s="26"/>
      <c r="DZ150" s="26"/>
      <c r="EA150" s="19" t="s">
        <v>69</v>
      </c>
      <c r="EB150" s="2"/>
      <c r="EC150" s="2"/>
    </row>
    <row r="151" spans="1:133" ht="45" hidden="1" x14ac:dyDescent="0.25">
      <c r="A151" s="38"/>
      <c r="B151" s="34"/>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t="s">
        <v>93</v>
      </c>
      <c r="AB151" s="20" t="s">
        <v>60</v>
      </c>
      <c r="AC151" s="21" t="s">
        <v>94</v>
      </c>
      <c r="AD151" s="20"/>
      <c r="AE151" s="20"/>
      <c r="AF151" s="21"/>
      <c r="AG151" s="20" t="s">
        <v>83</v>
      </c>
      <c r="AH151" s="20" t="s">
        <v>60</v>
      </c>
      <c r="AI151" s="21" t="s">
        <v>84</v>
      </c>
      <c r="AJ151" s="36"/>
      <c r="AK151" s="25" t="s">
        <v>249</v>
      </c>
      <c r="AL151" s="25" t="s">
        <v>250</v>
      </c>
      <c r="AM151" s="25" t="s">
        <v>251</v>
      </c>
      <c r="AN151" s="25" t="s">
        <v>68</v>
      </c>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c r="CM151" s="26"/>
      <c r="CN151" s="26"/>
      <c r="CO151" s="26"/>
      <c r="CP151" s="26"/>
      <c r="CQ151" s="26"/>
      <c r="CR151" s="26"/>
      <c r="CS151" s="26"/>
      <c r="CT151" s="26"/>
      <c r="CU151" s="26"/>
      <c r="CV151" s="26"/>
      <c r="CW151" s="26"/>
      <c r="CX151" s="26"/>
      <c r="CY151" s="26"/>
      <c r="CZ151" s="26"/>
      <c r="DA151" s="26"/>
      <c r="DB151" s="26"/>
      <c r="DC151" s="26"/>
      <c r="DD151" s="26"/>
      <c r="DE151" s="26"/>
      <c r="DF151" s="26"/>
      <c r="DG151" s="26"/>
      <c r="DH151" s="26"/>
      <c r="DI151" s="26"/>
      <c r="DJ151" s="26"/>
      <c r="DK151" s="26"/>
      <c r="DL151" s="26"/>
      <c r="DM151" s="26"/>
      <c r="DN151" s="26"/>
      <c r="DO151" s="26"/>
      <c r="DP151" s="26"/>
      <c r="DQ151" s="26"/>
      <c r="DR151" s="26"/>
      <c r="DS151" s="26"/>
      <c r="DT151" s="26"/>
      <c r="DU151" s="26"/>
      <c r="DV151" s="26"/>
      <c r="DW151" s="26"/>
      <c r="DX151" s="26"/>
      <c r="DY151" s="26"/>
      <c r="DZ151" s="26"/>
      <c r="EA151" s="19" t="s">
        <v>69</v>
      </c>
      <c r="EB151" s="27" t="s">
        <v>72</v>
      </c>
      <c r="EC151" s="2"/>
    </row>
    <row r="152" spans="1:133" ht="45" hidden="1" x14ac:dyDescent="0.25">
      <c r="A152" s="39"/>
      <c r="B152" s="34"/>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1"/>
      <c r="AD152" s="20"/>
      <c r="AE152" s="20"/>
      <c r="AF152" s="21"/>
      <c r="AG152" s="20" t="s">
        <v>70</v>
      </c>
      <c r="AH152" s="20" t="s">
        <v>60</v>
      </c>
      <c r="AI152" s="21" t="s">
        <v>71</v>
      </c>
      <c r="AJ152" s="36"/>
      <c r="AK152" s="25" t="s">
        <v>249</v>
      </c>
      <c r="AL152" s="25" t="s">
        <v>252</v>
      </c>
      <c r="AM152" s="25" t="s">
        <v>251</v>
      </c>
      <c r="AN152" s="25" t="s">
        <v>68</v>
      </c>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c r="CU152" s="26"/>
      <c r="CV152" s="26"/>
      <c r="CW152" s="26"/>
      <c r="CX152" s="26"/>
      <c r="CY152" s="26"/>
      <c r="CZ152" s="26"/>
      <c r="DA152" s="26"/>
      <c r="DB152" s="26"/>
      <c r="DC152" s="26"/>
      <c r="DD152" s="26"/>
      <c r="DE152" s="26"/>
      <c r="DF152" s="26"/>
      <c r="DG152" s="26"/>
      <c r="DH152" s="26"/>
      <c r="DI152" s="26"/>
      <c r="DJ152" s="26"/>
      <c r="DK152" s="26"/>
      <c r="DL152" s="26"/>
      <c r="DM152" s="26"/>
      <c r="DN152" s="26"/>
      <c r="DO152" s="26"/>
      <c r="DP152" s="26"/>
      <c r="DQ152" s="26"/>
      <c r="DR152" s="26"/>
      <c r="DS152" s="26"/>
      <c r="DT152" s="26"/>
      <c r="DU152" s="26"/>
      <c r="DV152" s="26"/>
      <c r="DW152" s="26"/>
      <c r="DX152" s="26"/>
      <c r="DY152" s="26"/>
      <c r="DZ152" s="26"/>
      <c r="EA152" s="19" t="s">
        <v>69</v>
      </c>
      <c r="EB152" s="27" t="s">
        <v>85</v>
      </c>
      <c r="EC152" s="2"/>
    </row>
    <row r="153" spans="1:133" ht="45.2" hidden="1" customHeight="1" x14ac:dyDescent="0.25">
      <c r="A153" s="37" t="s">
        <v>253</v>
      </c>
      <c r="B153" s="33" t="s">
        <v>254</v>
      </c>
      <c r="C153" s="20" t="s">
        <v>255</v>
      </c>
      <c r="D153" s="20" t="s">
        <v>109</v>
      </c>
      <c r="E153" s="20" t="s">
        <v>256</v>
      </c>
      <c r="F153" s="20"/>
      <c r="G153" s="20"/>
      <c r="H153" s="20"/>
      <c r="I153" s="20"/>
      <c r="J153" s="20"/>
      <c r="K153" s="20"/>
      <c r="L153" s="20"/>
      <c r="M153" s="20"/>
      <c r="N153" s="20"/>
      <c r="O153" s="20"/>
      <c r="P153" s="20"/>
      <c r="Q153" s="20"/>
      <c r="R153" s="20"/>
      <c r="S153" s="20"/>
      <c r="T153" s="20"/>
      <c r="U153" s="20"/>
      <c r="V153" s="20"/>
      <c r="W153" s="20"/>
      <c r="X153" s="20"/>
      <c r="Y153" s="20"/>
      <c r="Z153" s="20"/>
      <c r="AA153" s="20" t="s">
        <v>59</v>
      </c>
      <c r="AB153" s="20" t="s">
        <v>60</v>
      </c>
      <c r="AC153" s="21" t="s">
        <v>61</v>
      </c>
      <c r="AD153" s="20"/>
      <c r="AE153" s="20"/>
      <c r="AF153" s="21"/>
      <c r="AG153" s="22" t="s">
        <v>62</v>
      </c>
      <c r="AH153" s="22" t="s">
        <v>60</v>
      </c>
      <c r="AI153" s="23" t="s">
        <v>63</v>
      </c>
      <c r="AJ153" s="35" t="s">
        <v>132</v>
      </c>
      <c r="AK153" s="25" t="s">
        <v>257</v>
      </c>
      <c r="AL153" s="25" t="s">
        <v>258</v>
      </c>
      <c r="AM153" s="25" t="s">
        <v>79</v>
      </c>
      <c r="AN153" s="25" t="s">
        <v>80</v>
      </c>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26"/>
      <c r="CP153" s="26"/>
      <c r="CQ153" s="26"/>
      <c r="CR153" s="26"/>
      <c r="CS153" s="26"/>
      <c r="CT153" s="26"/>
      <c r="CU153" s="26"/>
      <c r="CV153" s="26"/>
      <c r="CW153" s="26"/>
      <c r="CX153" s="26"/>
      <c r="CY153" s="26"/>
      <c r="CZ153" s="26"/>
      <c r="DA153" s="26"/>
      <c r="DB153" s="26"/>
      <c r="DC153" s="26"/>
      <c r="DD153" s="26"/>
      <c r="DE153" s="26"/>
      <c r="DF153" s="26"/>
      <c r="DG153" s="26"/>
      <c r="DH153" s="26"/>
      <c r="DI153" s="26"/>
      <c r="DJ153" s="26"/>
      <c r="DK153" s="26"/>
      <c r="DL153" s="26"/>
      <c r="DM153" s="26"/>
      <c r="DN153" s="26"/>
      <c r="DO153" s="26"/>
      <c r="DP153" s="26"/>
      <c r="DQ153" s="26"/>
      <c r="DR153" s="26"/>
      <c r="DS153" s="26"/>
      <c r="DT153" s="26"/>
      <c r="DU153" s="26"/>
      <c r="DV153" s="26"/>
      <c r="DW153" s="26"/>
      <c r="DX153" s="26"/>
      <c r="DY153" s="26"/>
      <c r="DZ153" s="26"/>
      <c r="EA153" s="19" t="s">
        <v>69</v>
      </c>
      <c r="EB153" s="2"/>
      <c r="EC153" s="2"/>
    </row>
    <row r="154" spans="1:133" ht="45" hidden="1" x14ac:dyDescent="0.25">
      <c r="A154" s="38"/>
      <c r="B154" s="34"/>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t="s">
        <v>259</v>
      </c>
      <c r="AB154" s="20" t="s">
        <v>260</v>
      </c>
      <c r="AC154" s="21" t="s">
        <v>261</v>
      </c>
      <c r="AD154" s="20"/>
      <c r="AE154" s="20"/>
      <c r="AF154" s="21"/>
      <c r="AG154" s="20" t="s">
        <v>83</v>
      </c>
      <c r="AH154" s="20" t="s">
        <v>60</v>
      </c>
      <c r="AI154" s="21" t="s">
        <v>84</v>
      </c>
      <c r="AJ154" s="36"/>
      <c r="AK154" s="25" t="s">
        <v>257</v>
      </c>
      <c r="AL154" s="25" t="s">
        <v>258</v>
      </c>
      <c r="AM154" s="25" t="s">
        <v>79</v>
      </c>
      <c r="AN154" s="25" t="s">
        <v>126</v>
      </c>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26"/>
      <c r="CP154" s="26"/>
      <c r="CQ154" s="26"/>
      <c r="CR154" s="26"/>
      <c r="CS154" s="26"/>
      <c r="CT154" s="26"/>
      <c r="CU154" s="26"/>
      <c r="CV154" s="26"/>
      <c r="CW154" s="26"/>
      <c r="CX154" s="26"/>
      <c r="CY154" s="26"/>
      <c r="CZ154" s="26"/>
      <c r="DA154" s="26"/>
      <c r="DB154" s="26"/>
      <c r="DC154" s="26"/>
      <c r="DD154" s="26"/>
      <c r="DE154" s="26"/>
      <c r="DF154" s="26"/>
      <c r="DG154" s="26"/>
      <c r="DH154" s="26"/>
      <c r="DI154" s="26"/>
      <c r="DJ154" s="26"/>
      <c r="DK154" s="26"/>
      <c r="DL154" s="26"/>
      <c r="DM154" s="26"/>
      <c r="DN154" s="26"/>
      <c r="DO154" s="26"/>
      <c r="DP154" s="26"/>
      <c r="DQ154" s="26"/>
      <c r="DR154" s="26"/>
      <c r="DS154" s="26"/>
      <c r="DT154" s="26"/>
      <c r="DU154" s="26"/>
      <c r="DV154" s="26"/>
      <c r="DW154" s="26"/>
      <c r="DX154" s="26"/>
      <c r="DY154" s="26"/>
      <c r="DZ154" s="26"/>
      <c r="EA154" s="19" t="s">
        <v>69</v>
      </c>
      <c r="EB154" s="27" t="s">
        <v>72</v>
      </c>
      <c r="EC154" s="2"/>
    </row>
    <row r="155" spans="1:133" ht="45" hidden="1" x14ac:dyDescent="0.25">
      <c r="A155" s="38"/>
      <c r="B155" s="34"/>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t="s">
        <v>93</v>
      </c>
      <c r="AB155" s="20" t="s">
        <v>60</v>
      </c>
      <c r="AC155" s="21" t="s">
        <v>94</v>
      </c>
      <c r="AD155" s="20"/>
      <c r="AE155" s="20"/>
      <c r="AF155" s="21"/>
      <c r="AG155" s="20" t="s">
        <v>70</v>
      </c>
      <c r="AH155" s="20" t="s">
        <v>60</v>
      </c>
      <c r="AI155" s="21" t="s">
        <v>71</v>
      </c>
      <c r="AJ155" s="36"/>
      <c r="AK155" s="25" t="s">
        <v>257</v>
      </c>
      <c r="AL155" s="25" t="s">
        <v>258</v>
      </c>
      <c r="AM155" s="25" t="s">
        <v>131</v>
      </c>
      <c r="AN155" s="25" t="s">
        <v>68</v>
      </c>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c r="CM155" s="26"/>
      <c r="CN155" s="26"/>
      <c r="CO155" s="26"/>
      <c r="CP155" s="26"/>
      <c r="CQ155" s="26"/>
      <c r="CR155" s="26"/>
      <c r="CS155" s="26"/>
      <c r="CT155" s="26"/>
      <c r="CU155" s="26"/>
      <c r="CV155" s="26"/>
      <c r="CW155" s="26"/>
      <c r="CX155" s="26"/>
      <c r="CY155" s="26"/>
      <c r="CZ155" s="26"/>
      <c r="DA155" s="26"/>
      <c r="DB155" s="26"/>
      <c r="DC155" s="26"/>
      <c r="DD155" s="26"/>
      <c r="DE155" s="26"/>
      <c r="DF155" s="26"/>
      <c r="DG155" s="26"/>
      <c r="DH155" s="26"/>
      <c r="DI155" s="26"/>
      <c r="DJ155" s="26"/>
      <c r="DK155" s="26"/>
      <c r="DL155" s="26"/>
      <c r="DM155" s="26"/>
      <c r="DN155" s="26"/>
      <c r="DO155" s="26"/>
      <c r="DP155" s="26"/>
      <c r="DQ155" s="26"/>
      <c r="DR155" s="26"/>
      <c r="DS155" s="26"/>
      <c r="DT155" s="26"/>
      <c r="DU155" s="26"/>
      <c r="DV155" s="26"/>
      <c r="DW155" s="26"/>
      <c r="DX155" s="26"/>
      <c r="DY155" s="26"/>
      <c r="DZ155" s="26"/>
      <c r="EA155" s="19" t="s">
        <v>69</v>
      </c>
      <c r="EB155" s="27" t="s">
        <v>85</v>
      </c>
      <c r="EC155" s="2"/>
    </row>
    <row r="156" spans="1:133" hidden="1" x14ac:dyDescent="0.25">
      <c r="A156" s="38"/>
      <c r="B156" s="34"/>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1"/>
      <c r="AD156" s="20"/>
      <c r="AE156" s="20"/>
      <c r="AF156" s="21"/>
      <c r="AG156" s="20"/>
      <c r="AH156" s="20"/>
      <c r="AI156" s="21"/>
      <c r="AJ156" s="36"/>
      <c r="AK156" s="25" t="s">
        <v>262</v>
      </c>
      <c r="AL156" s="25" t="s">
        <v>263</v>
      </c>
      <c r="AM156" s="25" t="s">
        <v>79</v>
      </c>
      <c r="AN156" s="25" t="s">
        <v>117</v>
      </c>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26"/>
      <c r="DS156" s="26"/>
      <c r="DT156" s="26"/>
      <c r="DU156" s="26"/>
      <c r="DV156" s="26"/>
      <c r="DW156" s="26"/>
      <c r="DX156" s="26"/>
      <c r="DY156" s="26"/>
      <c r="DZ156" s="26"/>
      <c r="EA156" s="19" t="s">
        <v>69</v>
      </c>
      <c r="EB156" s="27" t="s">
        <v>90</v>
      </c>
      <c r="EC156" s="2"/>
    </row>
    <row r="157" spans="1:133" hidden="1" x14ac:dyDescent="0.25">
      <c r="A157" s="38"/>
      <c r="B157" s="34"/>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1"/>
      <c r="AD157" s="20"/>
      <c r="AE157" s="20"/>
      <c r="AF157" s="21"/>
      <c r="AG157" s="20"/>
      <c r="AH157" s="20"/>
      <c r="AI157" s="21"/>
      <c r="AJ157" s="36"/>
      <c r="AK157" s="25" t="s">
        <v>262</v>
      </c>
      <c r="AL157" s="25" t="s">
        <v>264</v>
      </c>
      <c r="AM157" s="25" t="s">
        <v>79</v>
      </c>
      <c r="AN157" s="25" t="s">
        <v>80</v>
      </c>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c r="CU157" s="26"/>
      <c r="CV157" s="26"/>
      <c r="CW157" s="26"/>
      <c r="CX157" s="26"/>
      <c r="CY157" s="26"/>
      <c r="CZ157" s="26"/>
      <c r="DA157" s="26"/>
      <c r="DB157" s="26"/>
      <c r="DC157" s="26"/>
      <c r="DD157" s="26"/>
      <c r="DE157" s="26"/>
      <c r="DF157" s="26"/>
      <c r="DG157" s="26"/>
      <c r="DH157" s="26"/>
      <c r="DI157" s="26"/>
      <c r="DJ157" s="26"/>
      <c r="DK157" s="26"/>
      <c r="DL157" s="26"/>
      <c r="DM157" s="26"/>
      <c r="DN157" s="26"/>
      <c r="DO157" s="26"/>
      <c r="DP157" s="26"/>
      <c r="DQ157" s="26"/>
      <c r="DR157" s="26"/>
      <c r="DS157" s="26"/>
      <c r="DT157" s="26"/>
      <c r="DU157" s="26"/>
      <c r="DV157" s="26"/>
      <c r="DW157" s="26"/>
      <c r="DX157" s="26"/>
      <c r="DY157" s="26"/>
      <c r="DZ157" s="26"/>
      <c r="EA157" s="19" t="s">
        <v>69</v>
      </c>
      <c r="EB157" s="27" t="s">
        <v>123</v>
      </c>
      <c r="EC157" s="2"/>
    </row>
    <row r="158" spans="1:133" hidden="1" x14ac:dyDescent="0.25">
      <c r="A158" s="38"/>
      <c r="B158" s="34"/>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1"/>
      <c r="AD158" s="20"/>
      <c r="AE158" s="20"/>
      <c r="AF158" s="21"/>
      <c r="AG158" s="20"/>
      <c r="AH158" s="20"/>
      <c r="AI158" s="21"/>
      <c r="AJ158" s="36"/>
      <c r="AK158" s="25" t="s">
        <v>262</v>
      </c>
      <c r="AL158" s="25" t="s">
        <v>265</v>
      </c>
      <c r="AM158" s="25" t="s">
        <v>119</v>
      </c>
      <c r="AN158" s="25" t="s">
        <v>120</v>
      </c>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26"/>
      <c r="CY158" s="26"/>
      <c r="CZ158" s="26"/>
      <c r="DA158" s="26"/>
      <c r="DB158" s="26"/>
      <c r="DC158" s="26"/>
      <c r="DD158" s="26"/>
      <c r="DE158" s="26"/>
      <c r="DF158" s="26"/>
      <c r="DG158" s="26"/>
      <c r="DH158" s="26"/>
      <c r="DI158" s="26"/>
      <c r="DJ158" s="26"/>
      <c r="DK158" s="26"/>
      <c r="DL158" s="26"/>
      <c r="DM158" s="26"/>
      <c r="DN158" s="26"/>
      <c r="DO158" s="26"/>
      <c r="DP158" s="26"/>
      <c r="DQ158" s="26"/>
      <c r="DR158" s="26"/>
      <c r="DS158" s="26"/>
      <c r="DT158" s="26"/>
      <c r="DU158" s="26"/>
      <c r="DV158" s="26"/>
      <c r="DW158" s="26"/>
      <c r="DX158" s="26"/>
      <c r="DY158" s="26"/>
      <c r="DZ158" s="26"/>
      <c r="EA158" s="19" t="s">
        <v>69</v>
      </c>
      <c r="EB158" s="27" t="s">
        <v>114</v>
      </c>
      <c r="EC158" s="2"/>
    </row>
    <row r="159" spans="1:133" hidden="1" x14ac:dyDescent="0.25">
      <c r="A159" s="38"/>
      <c r="B159" s="34"/>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1"/>
      <c r="AD159" s="20"/>
      <c r="AE159" s="20"/>
      <c r="AF159" s="21"/>
      <c r="AG159" s="20"/>
      <c r="AH159" s="20"/>
      <c r="AI159" s="21"/>
      <c r="AJ159" s="36"/>
      <c r="AK159" s="25" t="s">
        <v>262</v>
      </c>
      <c r="AL159" s="25" t="s">
        <v>265</v>
      </c>
      <c r="AM159" s="25" t="s">
        <v>148</v>
      </c>
      <c r="AN159" s="25" t="s">
        <v>120</v>
      </c>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c r="CU159" s="26"/>
      <c r="CV159" s="26"/>
      <c r="CW159" s="26"/>
      <c r="CX159" s="26"/>
      <c r="CY159" s="26"/>
      <c r="CZ159" s="26"/>
      <c r="DA159" s="26"/>
      <c r="DB159" s="26"/>
      <c r="DC159" s="26"/>
      <c r="DD159" s="26"/>
      <c r="DE159" s="26"/>
      <c r="DF159" s="26"/>
      <c r="DG159" s="26"/>
      <c r="DH159" s="26"/>
      <c r="DI159" s="26"/>
      <c r="DJ159" s="26"/>
      <c r="DK159" s="26"/>
      <c r="DL159" s="26"/>
      <c r="DM159" s="26"/>
      <c r="DN159" s="26"/>
      <c r="DO159" s="26"/>
      <c r="DP159" s="26"/>
      <c r="DQ159" s="26"/>
      <c r="DR159" s="26"/>
      <c r="DS159" s="26"/>
      <c r="DT159" s="26"/>
      <c r="DU159" s="26"/>
      <c r="DV159" s="26"/>
      <c r="DW159" s="26"/>
      <c r="DX159" s="26"/>
      <c r="DY159" s="26"/>
      <c r="DZ159" s="26"/>
      <c r="EA159" s="19" t="s">
        <v>69</v>
      </c>
      <c r="EB159" s="27" t="s">
        <v>125</v>
      </c>
      <c r="EC159" s="2"/>
    </row>
    <row r="160" spans="1:133" hidden="1" x14ac:dyDescent="0.25">
      <c r="A160" s="38"/>
      <c r="B160" s="34"/>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1"/>
      <c r="AD160" s="20"/>
      <c r="AE160" s="20"/>
      <c r="AF160" s="21"/>
      <c r="AG160" s="20"/>
      <c r="AH160" s="20"/>
      <c r="AI160" s="21"/>
      <c r="AJ160" s="36"/>
      <c r="AK160" s="25" t="s">
        <v>262</v>
      </c>
      <c r="AL160" s="25" t="s">
        <v>265</v>
      </c>
      <c r="AM160" s="25" t="s">
        <v>121</v>
      </c>
      <c r="AN160" s="25" t="s">
        <v>120</v>
      </c>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c r="DQ160" s="26"/>
      <c r="DR160" s="26"/>
      <c r="DS160" s="26"/>
      <c r="DT160" s="26"/>
      <c r="DU160" s="26"/>
      <c r="DV160" s="26"/>
      <c r="DW160" s="26"/>
      <c r="DX160" s="26"/>
      <c r="DY160" s="26"/>
      <c r="DZ160" s="26"/>
      <c r="EA160" s="19" t="s">
        <v>69</v>
      </c>
      <c r="EB160" s="27" t="s">
        <v>127</v>
      </c>
      <c r="EC160" s="2"/>
    </row>
    <row r="161" spans="1:133" hidden="1" x14ac:dyDescent="0.25">
      <c r="A161" s="38"/>
      <c r="B161" s="34"/>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1"/>
      <c r="AD161" s="20"/>
      <c r="AE161" s="20"/>
      <c r="AF161" s="21"/>
      <c r="AG161" s="20"/>
      <c r="AH161" s="20"/>
      <c r="AI161" s="21"/>
      <c r="AJ161" s="36"/>
      <c r="AK161" s="25" t="s">
        <v>262</v>
      </c>
      <c r="AL161" s="25" t="s">
        <v>265</v>
      </c>
      <c r="AM161" s="25" t="s">
        <v>122</v>
      </c>
      <c r="AN161" s="25" t="s">
        <v>80</v>
      </c>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c r="DQ161" s="26"/>
      <c r="DR161" s="26"/>
      <c r="DS161" s="26"/>
      <c r="DT161" s="26"/>
      <c r="DU161" s="26"/>
      <c r="DV161" s="26"/>
      <c r="DW161" s="26"/>
      <c r="DX161" s="26"/>
      <c r="DY161" s="26"/>
      <c r="DZ161" s="26"/>
      <c r="EA161" s="19" t="s">
        <v>69</v>
      </c>
      <c r="EB161" s="27" t="s">
        <v>128</v>
      </c>
      <c r="EC161" s="2"/>
    </row>
    <row r="162" spans="1:133" hidden="1" x14ac:dyDescent="0.25">
      <c r="A162" s="38"/>
      <c r="B162" s="34"/>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1"/>
      <c r="AD162" s="20"/>
      <c r="AE162" s="20"/>
      <c r="AF162" s="21"/>
      <c r="AG162" s="20"/>
      <c r="AH162" s="20"/>
      <c r="AI162" s="21"/>
      <c r="AJ162" s="36"/>
      <c r="AK162" s="25" t="s">
        <v>262</v>
      </c>
      <c r="AL162" s="25" t="s">
        <v>265</v>
      </c>
      <c r="AM162" s="25" t="s">
        <v>79</v>
      </c>
      <c r="AN162" s="25" t="s">
        <v>80</v>
      </c>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c r="DQ162" s="26"/>
      <c r="DR162" s="26"/>
      <c r="DS162" s="26"/>
      <c r="DT162" s="26"/>
      <c r="DU162" s="26"/>
      <c r="DV162" s="26"/>
      <c r="DW162" s="26"/>
      <c r="DX162" s="26"/>
      <c r="DY162" s="26"/>
      <c r="DZ162" s="26"/>
      <c r="EA162" s="19" t="s">
        <v>69</v>
      </c>
      <c r="EB162" s="27" t="s">
        <v>130</v>
      </c>
      <c r="EC162" s="2"/>
    </row>
    <row r="163" spans="1:133" hidden="1" x14ac:dyDescent="0.25">
      <c r="A163" s="38"/>
      <c r="B163" s="34"/>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1"/>
      <c r="AD163" s="20"/>
      <c r="AE163" s="20"/>
      <c r="AF163" s="21"/>
      <c r="AG163" s="20"/>
      <c r="AH163" s="20"/>
      <c r="AI163" s="21"/>
      <c r="AJ163" s="36"/>
      <c r="AK163" s="25" t="s">
        <v>262</v>
      </c>
      <c r="AL163" s="25" t="s">
        <v>265</v>
      </c>
      <c r="AM163" s="25" t="s">
        <v>79</v>
      </c>
      <c r="AN163" s="25" t="s">
        <v>126</v>
      </c>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26"/>
      <c r="CP163" s="26"/>
      <c r="CQ163" s="26"/>
      <c r="CR163" s="26"/>
      <c r="CS163" s="26"/>
      <c r="CT163" s="26"/>
      <c r="CU163" s="26"/>
      <c r="CV163" s="26"/>
      <c r="CW163" s="26"/>
      <c r="CX163" s="26"/>
      <c r="CY163" s="26"/>
      <c r="CZ163" s="26"/>
      <c r="DA163" s="26"/>
      <c r="DB163" s="26"/>
      <c r="DC163" s="26"/>
      <c r="DD163" s="26"/>
      <c r="DE163" s="26"/>
      <c r="DF163" s="26"/>
      <c r="DG163" s="26"/>
      <c r="DH163" s="26"/>
      <c r="DI163" s="26"/>
      <c r="DJ163" s="26"/>
      <c r="DK163" s="26"/>
      <c r="DL163" s="26"/>
      <c r="DM163" s="26"/>
      <c r="DN163" s="26"/>
      <c r="DO163" s="26"/>
      <c r="DP163" s="26"/>
      <c r="DQ163" s="26"/>
      <c r="DR163" s="26"/>
      <c r="DS163" s="26"/>
      <c r="DT163" s="26"/>
      <c r="DU163" s="26"/>
      <c r="DV163" s="26"/>
      <c r="DW163" s="26"/>
      <c r="DX163" s="26"/>
      <c r="DY163" s="26"/>
      <c r="DZ163" s="26"/>
      <c r="EA163" s="19" t="s">
        <v>69</v>
      </c>
      <c r="EB163" s="27" t="s">
        <v>132</v>
      </c>
      <c r="EC163" s="2"/>
    </row>
    <row r="164" spans="1:133" hidden="1" x14ac:dyDescent="0.25">
      <c r="A164" s="38"/>
      <c r="B164" s="34"/>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1"/>
      <c r="AD164" s="20"/>
      <c r="AE164" s="20"/>
      <c r="AF164" s="21"/>
      <c r="AG164" s="20"/>
      <c r="AH164" s="20"/>
      <c r="AI164" s="21"/>
      <c r="AJ164" s="36"/>
      <c r="AK164" s="25" t="s">
        <v>262</v>
      </c>
      <c r="AL164" s="25" t="s">
        <v>265</v>
      </c>
      <c r="AM164" s="25" t="s">
        <v>79</v>
      </c>
      <c r="AN164" s="25" t="s">
        <v>117</v>
      </c>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c r="DQ164" s="26"/>
      <c r="DR164" s="26"/>
      <c r="DS164" s="26"/>
      <c r="DT164" s="26"/>
      <c r="DU164" s="26"/>
      <c r="DV164" s="26"/>
      <c r="DW164" s="26"/>
      <c r="DX164" s="26"/>
      <c r="DY164" s="26"/>
      <c r="DZ164" s="26"/>
      <c r="EA164" s="19" t="s">
        <v>69</v>
      </c>
      <c r="EB164" s="27" t="s">
        <v>100</v>
      </c>
      <c r="EC164" s="2"/>
    </row>
    <row r="165" spans="1:133" hidden="1" x14ac:dyDescent="0.25">
      <c r="A165" s="38"/>
      <c r="B165" s="34"/>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1"/>
      <c r="AD165" s="20"/>
      <c r="AE165" s="20"/>
      <c r="AF165" s="21"/>
      <c r="AG165" s="20"/>
      <c r="AH165" s="20"/>
      <c r="AI165" s="21"/>
      <c r="AJ165" s="36"/>
      <c r="AK165" s="25" t="s">
        <v>262</v>
      </c>
      <c r="AL165" s="25" t="s">
        <v>265</v>
      </c>
      <c r="AM165" s="25" t="s">
        <v>129</v>
      </c>
      <c r="AN165" s="25" t="s">
        <v>80</v>
      </c>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c r="DQ165" s="26"/>
      <c r="DR165" s="26"/>
      <c r="DS165" s="26"/>
      <c r="DT165" s="26"/>
      <c r="DU165" s="26"/>
      <c r="DV165" s="26"/>
      <c r="DW165" s="26"/>
      <c r="DX165" s="26"/>
      <c r="DY165" s="26"/>
      <c r="DZ165" s="26"/>
      <c r="EA165" s="19" t="s">
        <v>69</v>
      </c>
      <c r="EB165" s="27" t="s">
        <v>135</v>
      </c>
      <c r="EC165" s="2"/>
    </row>
    <row r="166" spans="1:133" hidden="1" x14ac:dyDescent="0.25">
      <c r="A166" s="38"/>
      <c r="B166" s="34"/>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1"/>
      <c r="AD166" s="20"/>
      <c r="AE166" s="20"/>
      <c r="AF166" s="21"/>
      <c r="AG166" s="20"/>
      <c r="AH166" s="20"/>
      <c r="AI166" s="21"/>
      <c r="AJ166" s="36"/>
      <c r="AK166" s="25" t="s">
        <v>262</v>
      </c>
      <c r="AL166" s="25" t="s">
        <v>265</v>
      </c>
      <c r="AM166" s="25" t="s">
        <v>266</v>
      </c>
      <c r="AN166" s="25" t="s">
        <v>80</v>
      </c>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c r="DX166" s="26"/>
      <c r="DY166" s="26"/>
      <c r="DZ166" s="26"/>
      <c r="EA166" s="19" t="s">
        <v>69</v>
      </c>
      <c r="EB166" s="27" t="s">
        <v>136</v>
      </c>
      <c r="EC166" s="2"/>
    </row>
    <row r="167" spans="1:133" hidden="1" x14ac:dyDescent="0.25">
      <c r="A167" s="38"/>
      <c r="B167" s="34"/>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1"/>
      <c r="AD167" s="20"/>
      <c r="AE167" s="20"/>
      <c r="AF167" s="21"/>
      <c r="AG167" s="20"/>
      <c r="AH167" s="20"/>
      <c r="AI167" s="21"/>
      <c r="AJ167" s="36"/>
      <c r="AK167" s="25" t="s">
        <v>262</v>
      </c>
      <c r="AL167" s="25" t="s">
        <v>265</v>
      </c>
      <c r="AM167" s="25" t="s">
        <v>131</v>
      </c>
      <c r="AN167" s="25" t="s">
        <v>68</v>
      </c>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c r="DQ167" s="26"/>
      <c r="DR167" s="26"/>
      <c r="DS167" s="26"/>
      <c r="DT167" s="26"/>
      <c r="DU167" s="26"/>
      <c r="DV167" s="26"/>
      <c r="DW167" s="26"/>
      <c r="DX167" s="26"/>
      <c r="DY167" s="26"/>
      <c r="DZ167" s="26"/>
      <c r="EA167" s="19" t="s">
        <v>69</v>
      </c>
      <c r="EB167" s="27" t="s">
        <v>150</v>
      </c>
      <c r="EC167" s="2"/>
    </row>
    <row r="168" spans="1:133" hidden="1" x14ac:dyDescent="0.25">
      <c r="A168" s="38"/>
      <c r="B168" s="34"/>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1"/>
      <c r="AD168" s="20"/>
      <c r="AE168" s="20"/>
      <c r="AF168" s="21"/>
      <c r="AG168" s="20"/>
      <c r="AH168" s="20"/>
      <c r="AI168" s="21"/>
      <c r="AJ168" s="36"/>
      <c r="AK168" s="25" t="s">
        <v>262</v>
      </c>
      <c r="AL168" s="25" t="s">
        <v>267</v>
      </c>
      <c r="AM168" s="25" t="s">
        <v>79</v>
      </c>
      <c r="AN168" s="25" t="s">
        <v>117</v>
      </c>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26"/>
      <c r="CY168" s="26"/>
      <c r="CZ168" s="26"/>
      <c r="DA168" s="26"/>
      <c r="DB168" s="26"/>
      <c r="DC168" s="26"/>
      <c r="DD168" s="26"/>
      <c r="DE168" s="26"/>
      <c r="DF168" s="26"/>
      <c r="DG168" s="26"/>
      <c r="DH168" s="26"/>
      <c r="DI168" s="26"/>
      <c r="DJ168" s="26"/>
      <c r="DK168" s="26"/>
      <c r="DL168" s="26"/>
      <c r="DM168" s="26"/>
      <c r="DN168" s="26"/>
      <c r="DO168" s="26"/>
      <c r="DP168" s="26"/>
      <c r="DQ168" s="26"/>
      <c r="DR168" s="26"/>
      <c r="DS168" s="26"/>
      <c r="DT168" s="26"/>
      <c r="DU168" s="26"/>
      <c r="DV168" s="26"/>
      <c r="DW168" s="26"/>
      <c r="DX168" s="26"/>
      <c r="DY168" s="26"/>
      <c r="DZ168" s="26"/>
      <c r="EA168" s="19" t="s">
        <v>69</v>
      </c>
      <c r="EB168" s="27" t="s">
        <v>152</v>
      </c>
      <c r="EC168" s="2"/>
    </row>
    <row r="169" spans="1:133" hidden="1" x14ac:dyDescent="0.25">
      <c r="A169" s="39"/>
      <c r="B169" s="34"/>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1"/>
      <c r="AD169" s="20"/>
      <c r="AE169" s="20"/>
      <c r="AF169" s="21"/>
      <c r="AG169" s="20"/>
      <c r="AH169" s="20"/>
      <c r="AI169" s="21"/>
      <c r="AJ169" s="36"/>
      <c r="AK169" s="25" t="s">
        <v>262</v>
      </c>
      <c r="AL169" s="25" t="s">
        <v>268</v>
      </c>
      <c r="AM169" s="25" t="s">
        <v>79</v>
      </c>
      <c r="AN169" s="25" t="s">
        <v>117</v>
      </c>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c r="DQ169" s="26"/>
      <c r="DR169" s="26"/>
      <c r="DS169" s="26"/>
      <c r="DT169" s="26"/>
      <c r="DU169" s="26"/>
      <c r="DV169" s="26"/>
      <c r="DW169" s="26"/>
      <c r="DX169" s="26"/>
      <c r="DY169" s="26"/>
      <c r="DZ169" s="26"/>
      <c r="EA169" s="19" t="s">
        <v>69</v>
      </c>
      <c r="EB169" s="27" t="s">
        <v>153</v>
      </c>
      <c r="EC169" s="2"/>
    </row>
    <row r="170" spans="1:133" ht="67.7" hidden="1" customHeight="1" x14ac:dyDescent="0.25">
      <c r="A170" s="37" t="s">
        <v>269</v>
      </c>
      <c r="B170" s="33" t="s">
        <v>270</v>
      </c>
      <c r="C170" s="20" t="s">
        <v>103</v>
      </c>
      <c r="D170" s="20" t="s">
        <v>60</v>
      </c>
      <c r="E170" s="20" t="s">
        <v>105</v>
      </c>
      <c r="F170" s="20"/>
      <c r="G170" s="20"/>
      <c r="H170" s="20"/>
      <c r="I170" s="20"/>
      <c r="J170" s="20"/>
      <c r="K170" s="20"/>
      <c r="L170" s="20"/>
      <c r="M170" s="20"/>
      <c r="N170" s="20"/>
      <c r="O170" s="20"/>
      <c r="P170" s="20"/>
      <c r="Q170" s="20"/>
      <c r="R170" s="20"/>
      <c r="S170" s="20"/>
      <c r="T170" s="20"/>
      <c r="U170" s="20"/>
      <c r="V170" s="20"/>
      <c r="W170" s="20"/>
      <c r="X170" s="20"/>
      <c r="Y170" s="20"/>
      <c r="Z170" s="20"/>
      <c r="AA170" s="20" t="s">
        <v>59</v>
      </c>
      <c r="AB170" s="20" t="s">
        <v>60</v>
      </c>
      <c r="AC170" s="21" t="s">
        <v>61</v>
      </c>
      <c r="AD170" s="20"/>
      <c r="AE170" s="20"/>
      <c r="AF170" s="21"/>
      <c r="AG170" s="22" t="s">
        <v>62</v>
      </c>
      <c r="AH170" s="22" t="s">
        <v>60</v>
      </c>
      <c r="AI170" s="23" t="s">
        <v>63</v>
      </c>
      <c r="AJ170" s="35" t="s">
        <v>114</v>
      </c>
      <c r="AK170" s="25" t="s">
        <v>271</v>
      </c>
      <c r="AL170" s="25" t="s">
        <v>272</v>
      </c>
      <c r="AM170" s="25" t="s">
        <v>79</v>
      </c>
      <c r="AN170" s="25" t="s">
        <v>80</v>
      </c>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26"/>
      <c r="CY170" s="26"/>
      <c r="CZ170" s="26"/>
      <c r="DA170" s="26"/>
      <c r="DB170" s="26"/>
      <c r="DC170" s="26"/>
      <c r="DD170" s="26"/>
      <c r="DE170" s="26"/>
      <c r="DF170" s="26"/>
      <c r="DG170" s="26"/>
      <c r="DH170" s="26"/>
      <c r="DI170" s="26"/>
      <c r="DJ170" s="26"/>
      <c r="DK170" s="26"/>
      <c r="DL170" s="26"/>
      <c r="DM170" s="26"/>
      <c r="DN170" s="26"/>
      <c r="DO170" s="26"/>
      <c r="DP170" s="26"/>
      <c r="DQ170" s="26"/>
      <c r="DR170" s="26"/>
      <c r="DS170" s="26"/>
      <c r="DT170" s="26"/>
      <c r="DU170" s="26"/>
      <c r="DV170" s="26"/>
      <c r="DW170" s="26"/>
      <c r="DX170" s="26"/>
      <c r="DY170" s="26"/>
      <c r="DZ170" s="26"/>
      <c r="EA170" s="19" t="s">
        <v>69</v>
      </c>
      <c r="EB170" s="2"/>
      <c r="EC170" s="2"/>
    </row>
    <row r="171" spans="1:133" ht="45" hidden="1" x14ac:dyDescent="0.25">
      <c r="A171" s="38"/>
      <c r="B171" s="34"/>
      <c r="C171" s="20" t="s">
        <v>255</v>
      </c>
      <c r="D171" s="20" t="s">
        <v>109</v>
      </c>
      <c r="E171" s="20" t="s">
        <v>256</v>
      </c>
      <c r="F171" s="20"/>
      <c r="G171" s="20"/>
      <c r="H171" s="20"/>
      <c r="I171" s="20"/>
      <c r="J171" s="20"/>
      <c r="K171" s="20"/>
      <c r="L171" s="20"/>
      <c r="M171" s="20"/>
      <c r="N171" s="20"/>
      <c r="O171" s="20"/>
      <c r="P171" s="20"/>
      <c r="Q171" s="20"/>
      <c r="R171" s="20"/>
      <c r="S171" s="20"/>
      <c r="T171" s="20"/>
      <c r="U171" s="20"/>
      <c r="V171" s="20"/>
      <c r="W171" s="20"/>
      <c r="X171" s="20"/>
      <c r="Y171" s="20"/>
      <c r="Z171" s="20"/>
      <c r="AA171" s="20" t="s">
        <v>273</v>
      </c>
      <c r="AB171" s="20" t="s">
        <v>60</v>
      </c>
      <c r="AC171" s="21" t="s">
        <v>274</v>
      </c>
      <c r="AD171" s="20"/>
      <c r="AE171" s="20"/>
      <c r="AF171" s="21"/>
      <c r="AG171" s="20" t="s">
        <v>83</v>
      </c>
      <c r="AH171" s="20" t="s">
        <v>60</v>
      </c>
      <c r="AI171" s="21" t="s">
        <v>84</v>
      </c>
      <c r="AJ171" s="36"/>
      <c r="AK171" s="25" t="s">
        <v>181</v>
      </c>
      <c r="AL171" s="25" t="s">
        <v>275</v>
      </c>
      <c r="AM171" s="25" t="s">
        <v>79</v>
      </c>
      <c r="AN171" s="25" t="s">
        <v>80</v>
      </c>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c r="CU171" s="26"/>
      <c r="CV171" s="26"/>
      <c r="CW171" s="26"/>
      <c r="CX171" s="26"/>
      <c r="CY171" s="26"/>
      <c r="CZ171" s="26"/>
      <c r="DA171" s="26"/>
      <c r="DB171" s="26"/>
      <c r="DC171" s="26"/>
      <c r="DD171" s="26"/>
      <c r="DE171" s="26"/>
      <c r="DF171" s="26"/>
      <c r="DG171" s="26"/>
      <c r="DH171" s="26"/>
      <c r="DI171" s="26"/>
      <c r="DJ171" s="26"/>
      <c r="DK171" s="26"/>
      <c r="DL171" s="26"/>
      <c r="DM171" s="26"/>
      <c r="DN171" s="26"/>
      <c r="DO171" s="26"/>
      <c r="DP171" s="26"/>
      <c r="DQ171" s="26"/>
      <c r="DR171" s="26"/>
      <c r="DS171" s="26"/>
      <c r="DT171" s="26"/>
      <c r="DU171" s="26"/>
      <c r="DV171" s="26"/>
      <c r="DW171" s="26"/>
      <c r="DX171" s="26"/>
      <c r="DY171" s="26"/>
      <c r="DZ171" s="26"/>
      <c r="EA171" s="19" t="s">
        <v>69</v>
      </c>
      <c r="EB171" s="27" t="s">
        <v>72</v>
      </c>
      <c r="EC171" s="2"/>
    </row>
    <row r="172" spans="1:133" ht="45" hidden="1" x14ac:dyDescent="0.25">
      <c r="A172" s="38"/>
      <c r="B172" s="34"/>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t="s">
        <v>93</v>
      </c>
      <c r="AB172" s="20" t="s">
        <v>60</v>
      </c>
      <c r="AC172" s="21" t="s">
        <v>94</v>
      </c>
      <c r="AD172" s="20"/>
      <c r="AE172" s="20"/>
      <c r="AF172" s="21"/>
      <c r="AG172" s="20" t="s">
        <v>70</v>
      </c>
      <c r="AH172" s="20" t="s">
        <v>60</v>
      </c>
      <c r="AI172" s="21" t="s">
        <v>71</v>
      </c>
      <c r="AJ172" s="36"/>
      <c r="AK172" s="25" t="s">
        <v>181</v>
      </c>
      <c r="AL172" s="25" t="s">
        <v>276</v>
      </c>
      <c r="AM172" s="25" t="s">
        <v>79</v>
      </c>
      <c r="AN172" s="25" t="s">
        <v>126</v>
      </c>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c r="CT172" s="26"/>
      <c r="CU172" s="26"/>
      <c r="CV172" s="26"/>
      <c r="CW172" s="26"/>
      <c r="CX172" s="26"/>
      <c r="CY172" s="26"/>
      <c r="CZ172" s="26"/>
      <c r="DA172" s="26"/>
      <c r="DB172" s="26"/>
      <c r="DC172" s="26"/>
      <c r="DD172" s="26"/>
      <c r="DE172" s="26"/>
      <c r="DF172" s="26"/>
      <c r="DG172" s="26"/>
      <c r="DH172" s="26"/>
      <c r="DI172" s="26"/>
      <c r="DJ172" s="26"/>
      <c r="DK172" s="26"/>
      <c r="DL172" s="26"/>
      <c r="DM172" s="26"/>
      <c r="DN172" s="26"/>
      <c r="DO172" s="26"/>
      <c r="DP172" s="26"/>
      <c r="DQ172" s="26"/>
      <c r="DR172" s="26"/>
      <c r="DS172" s="26"/>
      <c r="DT172" s="26"/>
      <c r="DU172" s="26"/>
      <c r="DV172" s="26"/>
      <c r="DW172" s="26"/>
      <c r="DX172" s="26"/>
      <c r="DY172" s="26"/>
      <c r="DZ172" s="26"/>
      <c r="EA172" s="19" t="s">
        <v>69</v>
      </c>
      <c r="EB172" s="27" t="s">
        <v>85</v>
      </c>
      <c r="EC172" s="2"/>
    </row>
    <row r="173" spans="1:133" hidden="1" x14ac:dyDescent="0.25">
      <c r="A173" s="39"/>
      <c r="B173" s="34"/>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1"/>
      <c r="AD173" s="20"/>
      <c r="AE173" s="20"/>
      <c r="AF173" s="21"/>
      <c r="AG173" s="20"/>
      <c r="AH173" s="20"/>
      <c r="AI173" s="21"/>
      <c r="AJ173" s="36"/>
      <c r="AK173" s="25" t="s">
        <v>181</v>
      </c>
      <c r="AL173" s="25" t="s">
        <v>277</v>
      </c>
      <c r="AM173" s="25" t="s">
        <v>79</v>
      </c>
      <c r="AN173" s="25" t="s">
        <v>80</v>
      </c>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26"/>
      <c r="CP173" s="26"/>
      <c r="CQ173" s="26"/>
      <c r="CR173" s="26"/>
      <c r="CS173" s="26"/>
      <c r="CT173" s="26"/>
      <c r="CU173" s="26"/>
      <c r="CV173" s="26"/>
      <c r="CW173" s="26"/>
      <c r="CX173" s="26"/>
      <c r="CY173" s="26"/>
      <c r="CZ173" s="26"/>
      <c r="DA173" s="26"/>
      <c r="DB173" s="26"/>
      <c r="DC173" s="26"/>
      <c r="DD173" s="26"/>
      <c r="DE173" s="26"/>
      <c r="DF173" s="26"/>
      <c r="DG173" s="26"/>
      <c r="DH173" s="26"/>
      <c r="DI173" s="26"/>
      <c r="DJ173" s="26"/>
      <c r="DK173" s="26"/>
      <c r="DL173" s="26"/>
      <c r="DM173" s="26"/>
      <c r="DN173" s="26"/>
      <c r="DO173" s="26"/>
      <c r="DP173" s="26"/>
      <c r="DQ173" s="26"/>
      <c r="DR173" s="26"/>
      <c r="DS173" s="26"/>
      <c r="DT173" s="26"/>
      <c r="DU173" s="26"/>
      <c r="DV173" s="26"/>
      <c r="DW173" s="26"/>
      <c r="DX173" s="26"/>
      <c r="DY173" s="26"/>
      <c r="DZ173" s="26"/>
      <c r="EA173" s="19" t="s">
        <v>69</v>
      </c>
      <c r="EB173" s="27" t="s">
        <v>90</v>
      </c>
      <c r="EC173" s="2"/>
    </row>
    <row r="174" spans="1:133" ht="63" hidden="1" x14ac:dyDescent="0.25">
      <c r="A174" s="14" t="s">
        <v>278</v>
      </c>
      <c r="B174" s="15" t="s">
        <v>279</v>
      </c>
      <c r="C174" s="16" t="s">
        <v>52</v>
      </c>
      <c r="D174" s="16" t="s">
        <v>52</v>
      </c>
      <c r="E174" s="16" t="s">
        <v>52</v>
      </c>
      <c r="F174" s="16" t="s">
        <v>52</v>
      </c>
      <c r="G174" s="16" t="s">
        <v>52</v>
      </c>
      <c r="H174" s="16" t="s">
        <v>52</v>
      </c>
      <c r="I174" s="16" t="s">
        <v>52</v>
      </c>
      <c r="J174" s="16" t="s">
        <v>52</v>
      </c>
      <c r="K174" s="16" t="s">
        <v>52</v>
      </c>
      <c r="L174" s="16" t="s">
        <v>52</v>
      </c>
      <c r="M174" s="16" t="s">
        <v>52</v>
      </c>
      <c r="N174" s="16" t="s">
        <v>52</v>
      </c>
      <c r="O174" s="16" t="s">
        <v>52</v>
      </c>
      <c r="P174" s="16" t="s">
        <v>52</v>
      </c>
      <c r="Q174" s="16" t="s">
        <v>52</v>
      </c>
      <c r="R174" s="16" t="s">
        <v>52</v>
      </c>
      <c r="S174" s="16" t="s">
        <v>52</v>
      </c>
      <c r="T174" s="16" t="s">
        <v>52</v>
      </c>
      <c r="U174" s="16" t="s">
        <v>52</v>
      </c>
      <c r="V174" s="16" t="s">
        <v>52</v>
      </c>
      <c r="W174" s="16" t="s">
        <v>52</v>
      </c>
      <c r="X174" s="16" t="s">
        <v>52</v>
      </c>
      <c r="Y174" s="16" t="s">
        <v>52</v>
      </c>
      <c r="Z174" s="16" t="s">
        <v>52</v>
      </c>
      <c r="AA174" s="16" t="s">
        <v>52</v>
      </c>
      <c r="AB174" s="16" t="s">
        <v>52</v>
      </c>
      <c r="AC174" s="16" t="s">
        <v>52</v>
      </c>
      <c r="AD174" s="16" t="s">
        <v>52</v>
      </c>
      <c r="AE174" s="16" t="s">
        <v>52</v>
      </c>
      <c r="AF174" s="16" t="s">
        <v>52</v>
      </c>
      <c r="AG174" s="17" t="s">
        <v>52</v>
      </c>
      <c r="AH174" s="17" t="s">
        <v>52</v>
      </c>
      <c r="AI174" s="17" t="s">
        <v>52</v>
      </c>
      <c r="AJ174" s="16" t="s">
        <v>52</v>
      </c>
      <c r="AK174" s="16" t="s">
        <v>52</v>
      </c>
      <c r="AL174" s="16" t="s">
        <v>52</v>
      </c>
      <c r="AM174" s="16" t="s">
        <v>52</v>
      </c>
      <c r="AN174" s="16" t="s">
        <v>52</v>
      </c>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6"/>
      <c r="EB174" s="2"/>
      <c r="EC174" s="2"/>
    </row>
    <row r="175" spans="1:133" ht="45.2" hidden="1" customHeight="1" x14ac:dyDescent="0.25">
      <c r="A175" s="37" t="s">
        <v>280</v>
      </c>
      <c r="B175" s="33" t="s">
        <v>281</v>
      </c>
      <c r="C175" s="20" t="s">
        <v>103</v>
      </c>
      <c r="D175" s="20" t="s">
        <v>60</v>
      </c>
      <c r="E175" s="20" t="s">
        <v>105</v>
      </c>
      <c r="F175" s="20"/>
      <c r="G175" s="20"/>
      <c r="H175" s="20"/>
      <c r="I175" s="20"/>
      <c r="J175" s="20"/>
      <c r="K175" s="20"/>
      <c r="L175" s="20"/>
      <c r="M175" s="20"/>
      <c r="N175" s="20"/>
      <c r="O175" s="20"/>
      <c r="P175" s="20"/>
      <c r="Q175" s="20"/>
      <c r="R175" s="20"/>
      <c r="S175" s="20"/>
      <c r="T175" s="20"/>
      <c r="U175" s="20"/>
      <c r="V175" s="20"/>
      <c r="W175" s="20"/>
      <c r="X175" s="20"/>
      <c r="Y175" s="20"/>
      <c r="Z175" s="20"/>
      <c r="AA175" s="20" t="s">
        <v>59</v>
      </c>
      <c r="AB175" s="20" t="s">
        <v>60</v>
      </c>
      <c r="AC175" s="21" t="s">
        <v>61</v>
      </c>
      <c r="AD175" s="20"/>
      <c r="AE175" s="20"/>
      <c r="AF175" s="21"/>
      <c r="AG175" s="22" t="s">
        <v>62</v>
      </c>
      <c r="AH175" s="22" t="s">
        <v>60</v>
      </c>
      <c r="AI175" s="23" t="s">
        <v>63</v>
      </c>
      <c r="AJ175" s="35" t="s">
        <v>64</v>
      </c>
      <c r="AK175" s="25" t="s">
        <v>282</v>
      </c>
      <c r="AL175" s="25" t="s">
        <v>283</v>
      </c>
      <c r="AM175" s="25" t="s">
        <v>79</v>
      </c>
      <c r="AN175" s="25" t="s">
        <v>126</v>
      </c>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c r="CO175" s="26"/>
      <c r="CP175" s="26"/>
      <c r="CQ175" s="26"/>
      <c r="CR175" s="26"/>
      <c r="CS175" s="26"/>
      <c r="CT175" s="26"/>
      <c r="CU175" s="26"/>
      <c r="CV175" s="26"/>
      <c r="CW175" s="26"/>
      <c r="CX175" s="26"/>
      <c r="CY175" s="26"/>
      <c r="CZ175" s="26"/>
      <c r="DA175" s="26"/>
      <c r="DB175" s="26"/>
      <c r="DC175" s="26"/>
      <c r="DD175" s="26"/>
      <c r="DE175" s="26"/>
      <c r="DF175" s="26"/>
      <c r="DG175" s="26"/>
      <c r="DH175" s="26"/>
      <c r="DI175" s="26"/>
      <c r="DJ175" s="26"/>
      <c r="DK175" s="26"/>
      <c r="DL175" s="26"/>
      <c r="DM175" s="26"/>
      <c r="DN175" s="26"/>
      <c r="DO175" s="26"/>
      <c r="DP175" s="26"/>
      <c r="DQ175" s="26"/>
      <c r="DR175" s="26"/>
      <c r="DS175" s="26"/>
      <c r="DT175" s="26"/>
      <c r="DU175" s="26"/>
      <c r="DV175" s="26"/>
      <c r="DW175" s="26"/>
      <c r="DX175" s="26"/>
      <c r="DY175" s="26"/>
      <c r="DZ175" s="26"/>
      <c r="EA175" s="19" t="s">
        <v>69</v>
      </c>
      <c r="EB175" s="2"/>
      <c r="EC175" s="2"/>
    </row>
    <row r="176" spans="1:133" ht="45" hidden="1" x14ac:dyDescent="0.25">
      <c r="A176" s="39"/>
      <c r="B176" s="34"/>
      <c r="C176" s="20" t="s">
        <v>284</v>
      </c>
      <c r="D176" s="20" t="s">
        <v>60</v>
      </c>
      <c r="E176" s="20" t="s">
        <v>285</v>
      </c>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1"/>
      <c r="AD176" s="20"/>
      <c r="AE176" s="20"/>
      <c r="AF176" s="21"/>
      <c r="AG176" s="20" t="s">
        <v>70</v>
      </c>
      <c r="AH176" s="20" t="s">
        <v>60</v>
      </c>
      <c r="AI176" s="21" t="s">
        <v>71</v>
      </c>
      <c r="AJ176" s="36"/>
      <c r="AK176" s="25"/>
      <c r="AL176" s="25"/>
      <c r="AM176" s="25"/>
      <c r="AN176" s="25"/>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c r="DV176" s="26"/>
      <c r="DW176" s="26"/>
      <c r="DX176" s="26"/>
      <c r="DY176" s="26"/>
      <c r="DZ176" s="26"/>
      <c r="EA176" s="19"/>
      <c r="EB176" s="27" t="s">
        <v>72</v>
      </c>
      <c r="EC176" s="2"/>
    </row>
    <row r="177" spans="1:133" ht="136.5" hidden="1" x14ac:dyDescent="0.25">
      <c r="A177" s="14" t="s">
        <v>286</v>
      </c>
      <c r="B177" s="15" t="s">
        <v>287</v>
      </c>
      <c r="C177" s="16" t="s">
        <v>52</v>
      </c>
      <c r="D177" s="16" t="s">
        <v>52</v>
      </c>
      <c r="E177" s="16" t="s">
        <v>52</v>
      </c>
      <c r="F177" s="16" t="s">
        <v>52</v>
      </c>
      <c r="G177" s="16" t="s">
        <v>52</v>
      </c>
      <c r="H177" s="16" t="s">
        <v>52</v>
      </c>
      <c r="I177" s="16" t="s">
        <v>52</v>
      </c>
      <c r="J177" s="16" t="s">
        <v>52</v>
      </c>
      <c r="K177" s="16" t="s">
        <v>52</v>
      </c>
      <c r="L177" s="16" t="s">
        <v>52</v>
      </c>
      <c r="M177" s="16" t="s">
        <v>52</v>
      </c>
      <c r="N177" s="16" t="s">
        <v>52</v>
      </c>
      <c r="O177" s="16" t="s">
        <v>52</v>
      </c>
      <c r="P177" s="16" t="s">
        <v>52</v>
      </c>
      <c r="Q177" s="16" t="s">
        <v>52</v>
      </c>
      <c r="R177" s="16" t="s">
        <v>52</v>
      </c>
      <c r="S177" s="16" t="s">
        <v>52</v>
      </c>
      <c r="T177" s="16" t="s">
        <v>52</v>
      </c>
      <c r="U177" s="16" t="s">
        <v>52</v>
      </c>
      <c r="V177" s="16" t="s">
        <v>52</v>
      </c>
      <c r="W177" s="16" t="s">
        <v>52</v>
      </c>
      <c r="X177" s="16" t="s">
        <v>52</v>
      </c>
      <c r="Y177" s="16" t="s">
        <v>52</v>
      </c>
      <c r="Z177" s="16" t="s">
        <v>52</v>
      </c>
      <c r="AA177" s="16" t="s">
        <v>52</v>
      </c>
      <c r="AB177" s="16" t="s">
        <v>52</v>
      </c>
      <c r="AC177" s="16" t="s">
        <v>52</v>
      </c>
      <c r="AD177" s="16" t="s">
        <v>52</v>
      </c>
      <c r="AE177" s="16" t="s">
        <v>52</v>
      </c>
      <c r="AF177" s="16" t="s">
        <v>52</v>
      </c>
      <c r="AG177" s="17" t="s">
        <v>52</v>
      </c>
      <c r="AH177" s="17" t="s">
        <v>52</v>
      </c>
      <c r="AI177" s="17" t="s">
        <v>52</v>
      </c>
      <c r="AJ177" s="16" t="s">
        <v>52</v>
      </c>
      <c r="AK177" s="16" t="s">
        <v>52</v>
      </c>
      <c r="AL177" s="16" t="s">
        <v>52</v>
      </c>
      <c r="AM177" s="16" t="s">
        <v>52</v>
      </c>
      <c r="AN177" s="16" t="s">
        <v>52</v>
      </c>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6"/>
      <c r="EB177" s="2"/>
      <c r="EC177" s="2"/>
    </row>
    <row r="178" spans="1:133" ht="45.2" hidden="1" customHeight="1" x14ac:dyDescent="0.25">
      <c r="A178" s="37" t="s">
        <v>288</v>
      </c>
      <c r="B178" s="33" t="s">
        <v>289</v>
      </c>
      <c r="C178" s="20" t="s">
        <v>284</v>
      </c>
      <c r="D178" s="20" t="s">
        <v>290</v>
      </c>
      <c r="E178" s="20" t="s">
        <v>285</v>
      </c>
      <c r="F178" s="20"/>
      <c r="G178" s="20"/>
      <c r="H178" s="20"/>
      <c r="I178" s="20"/>
      <c r="J178" s="20"/>
      <c r="K178" s="20"/>
      <c r="L178" s="20"/>
      <c r="M178" s="20"/>
      <c r="N178" s="20"/>
      <c r="O178" s="20"/>
      <c r="P178" s="20"/>
      <c r="Q178" s="20"/>
      <c r="R178" s="20"/>
      <c r="S178" s="20"/>
      <c r="T178" s="20"/>
      <c r="U178" s="20"/>
      <c r="V178" s="20"/>
      <c r="W178" s="20"/>
      <c r="X178" s="20"/>
      <c r="Y178" s="20"/>
      <c r="Z178" s="20"/>
      <c r="AA178" s="20" t="s">
        <v>59</v>
      </c>
      <c r="AB178" s="20" t="s">
        <v>60</v>
      </c>
      <c r="AC178" s="21" t="s">
        <v>61</v>
      </c>
      <c r="AD178" s="20"/>
      <c r="AE178" s="20"/>
      <c r="AF178" s="21"/>
      <c r="AG178" s="22" t="s">
        <v>62</v>
      </c>
      <c r="AH178" s="22" t="s">
        <v>60</v>
      </c>
      <c r="AI178" s="23" t="s">
        <v>63</v>
      </c>
      <c r="AJ178" s="35" t="s">
        <v>64</v>
      </c>
      <c r="AK178" s="25" t="s">
        <v>291</v>
      </c>
      <c r="AL178" s="25" t="s">
        <v>292</v>
      </c>
      <c r="AM178" s="25" t="s">
        <v>293</v>
      </c>
      <c r="AN178" s="25" t="s">
        <v>120</v>
      </c>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c r="CM178" s="26"/>
      <c r="CN178" s="26"/>
      <c r="CO178" s="26"/>
      <c r="CP178" s="26"/>
      <c r="CQ178" s="26"/>
      <c r="CR178" s="26"/>
      <c r="CS178" s="26"/>
      <c r="CT178" s="26"/>
      <c r="CU178" s="26"/>
      <c r="CV178" s="26"/>
      <c r="CW178" s="26"/>
      <c r="CX178" s="26"/>
      <c r="CY178" s="26"/>
      <c r="CZ178" s="26"/>
      <c r="DA178" s="26"/>
      <c r="DB178" s="26"/>
      <c r="DC178" s="26"/>
      <c r="DD178" s="26"/>
      <c r="DE178" s="26"/>
      <c r="DF178" s="26"/>
      <c r="DG178" s="26"/>
      <c r="DH178" s="26"/>
      <c r="DI178" s="26"/>
      <c r="DJ178" s="26"/>
      <c r="DK178" s="26"/>
      <c r="DL178" s="26"/>
      <c r="DM178" s="26"/>
      <c r="DN178" s="26"/>
      <c r="DO178" s="26"/>
      <c r="DP178" s="26"/>
      <c r="DQ178" s="26"/>
      <c r="DR178" s="26"/>
      <c r="DS178" s="26"/>
      <c r="DT178" s="26"/>
      <c r="DU178" s="26"/>
      <c r="DV178" s="26"/>
      <c r="DW178" s="26"/>
      <c r="DX178" s="26"/>
      <c r="DY178" s="26"/>
      <c r="DZ178" s="26"/>
      <c r="EA178" s="19" t="s">
        <v>69</v>
      </c>
      <c r="EB178" s="2"/>
      <c r="EC178" s="2"/>
    </row>
    <row r="179" spans="1:133" ht="56.25" hidden="1" x14ac:dyDescent="0.25">
      <c r="A179" s="38"/>
      <c r="B179" s="34"/>
      <c r="C179" s="20" t="s">
        <v>294</v>
      </c>
      <c r="D179" s="20" t="s">
        <v>295</v>
      </c>
      <c r="E179" s="20" t="s">
        <v>296</v>
      </c>
      <c r="F179" s="20"/>
      <c r="G179" s="20"/>
      <c r="H179" s="20"/>
      <c r="I179" s="20"/>
      <c r="J179" s="20"/>
      <c r="K179" s="20"/>
      <c r="L179" s="20"/>
      <c r="M179" s="20"/>
      <c r="N179" s="20"/>
      <c r="O179" s="20"/>
      <c r="P179" s="20"/>
      <c r="Q179" s="20"/>
      <c r="R179" s="20"/>
      <c r="S179" s="20"/>
      <c r="T179" s="20"/>
      <c r="U179" s="20"/>
      <c r="V179" s="20"/>
      <c r="W179" s="20"/>
      <c r="X179" s="20"/>
      <c r="Y179" s="20"/>
      <c r="Z179" s="20"/>
      <c r="AA179" s="20" t="s">
        <v>297</v>
      </c>
      <c r="AB179" s="20" t="s">
        <v>60</v>
      </c>
      <c r="AC179" s="21" t="s">
        <v>298</v>
      </c>
      <c r="AD179" s="20"/>
      <c r="AE179" s="20"/>
      <c r="AF179" s="21"/>
      <c r="AG179" s="20" t="s">
        <v>83</v>
      </c>
      <c r="AH179" s="20" t="s">
        <v>60</v>
      </c>
      <c r="AI179" s="21" t="s">
        <v>84</v>
      </c>
      <c r="AJ179" s="36"/>
      <c r="AK179" s="25" t="s">
        <v>291</v>
      </c>
      <c r="AL179" s="25" t="s">
        <v>292</v>
      </c>
      <c r="AM179" s="25" t="s">
        <v>122</v>
      </c>
      <c r="AN179" s="25" t="s">
        <v>80</v>
      </c>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26"/>
      <c r="CP179" s="26"/>
      <c r="CQ179" s="26"/>
      <c r="CR179" s="26"/>
      <c r="CS179" s="26"/>
      <c r="CT179" s="26"/>
      <c r="CU179" s="26"/>
      <c r="CV179" s="26"/>
      <c r="CW179" s="26"/>
      <c r="CX179" s="26"/>
      <c r="CY179" s="26"/>
      <c r="CZ179" s="26"/>
      <c r="DA179" s="26"/>
      <c r="DB179" s="26"/>
      <c r="DC179" s="26"/>
      <c r="DD179" s="26"/>
      <c r="DE179" s="26"/>
      <c r="DF179" s="26"/>
      <c r="DG179" s="26"/>
      <c r="DH179" s="26"/>
      <c r="DI179" s="26"/>
      <c r="DJ179" s="26"/>
      <c r="DK179" s="26"/>
      <c r="DL179" s="26"/>
      <c r="DM179" s="26"/>
      <c r="DN179" s="26"/>
      <c r="DO179" s="26"/>
      <c r="DP179" s="26"/>
      <c r="DQ179" s="26"/>
      <c r="DR179" s="26"/>
      <c r="DS179" s="26"/>
      <c r="DT179" s="26"/>
      <c r="DU179" s="26"/>
      <c r="DV179" s="26"/>
      <c r="DW179" s="26"/>
      <c r="DX179" s="26"/>
      <c r="DY179" s="26"/>
      <c r="DZ179" s="26"/>
      <c r="EA179" s="19" t="s">
        <v>69</v>
      </c>
      <c r="EB179" s="27" t="s">
        <v>72</v>
      </c>
      <c r="EC179" s="2"/>
    </row>
    <row r="180" spans="1:133" ht="45" hidden="1" x14ac:dyDescent="0.25">
      <c r="A180" s="38"/>
      <c r="B180" s="34"/>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t="s">
        <v>93</v>
      </c>
      <c r="AB180" s="20" t="s">
        <v>60</v>
      </c>
      <c r="AC180" s="21" t="s">
        <v>94</v>
      </c>
      <c r="AD180" s="20"/>
      <c r="AE180" s="20"/>
      <c r="AF180" s="21"/>
      <c r="AG180" s="20" t="s">
        <v>70</v>
      </c>
      <c r="AH180" s="20" t="s">
        <v>60</v>
      </c>
      <c r="AI180" s="21" t="s">
        <v>71</v>
      </c>
      <c r="AJ180" s="36"/>
      <c r="AK180" s="25" t="s">
        <v>291</v>
      </c>
      <c r="AL180" s="25" t="s">
        <v>292</v>
      </c>
      <c r="AM180" s="25" t="s">
        <v>79</v>
      </c>
      <c r="AN180" s="25" t="s">
        <v>80</v>
      </c>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c r="CG180" s="26"/>
      <c r="CH180" s="26"/>
      <c r="CI180" s="26"/>
      <c r="CJ180" s="26"/>
      <c r="CK180" s="26"/>
      <c r="CL180" s="26"/>
      <c r="CM180" s="26"/>
      <c r="CN180" s="26"/>
      <c r="CO180" s="26"/>
      <c r="CP180" s="26"/>
      <c r="CQ180" s="26"/>
      <c r="CR180" s="26"/>
      <c r="CS180" s="26"/>
      <c r="CT180" s="26"/>
      <c r="CU180" s="26"/>
      <c r="CV180" s="26"/>
      <c r="CW180" s="26"/>
      <c r="CX180" s="26"/>
      <c r="CY180" s="26"/>
      <c r="CZ180" s="26"/>
      <c r="DA180" s="26"/>
      <c r="DB180" s="26"/>
      <c r="DC180" s="26"/>
      <c r="DD180" s="26"/>
      <c r="DE180" s="26"/>
      <c r="DF180" s="26"/>
      <c r="DG180" s="26"/>
      <c r="DH180" s="26"/>
      <c r="DI180" s="26"/>
      <c r="DJ180" s="26"/>
      <c r="DK180" s="26"/>
      <c r="DL180" s="26"/>
      <c r="DM180" s="26"/>
      <c r="DN180" s="26"/>
      <c r="DO180" s="26"/>
      <c r="DP180" s="26"/>
      <c r="DQ180" s="26"/>
      <c r="DR180" s="26"/>
      <c r="DS180" s="26"/>
      <c r="DT180" s="26"/>
      <c r="DU180" s="26"/>
      <c r="DV180" s="26"/>
      <c r="DW180" s="26"/>
      <c r="DX180" s="26"/>
      <c r="DY180" s="26"/>
      <c r="DZ180" s="26"/>
      <c r="EA180" s="19" t="s">
        <v>69</v>
      </c>
      <c r="EB180" s="27" t="s">
        <v>85</v>
      </c>
      <c r="EC180" s="2"/>
    </row>
    <row r="181" spans="1:133" hidden="1" x14ac:dyDescent="0.25">
      <c r="A181" s="38"/>
      <c r="B181" s="34"/>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1"/>
      <c r="AD181" s="20"/>
      <c r="AE181" s="20"/>
      <c r="AF181" s="21"/>
      <c r="AG181" s="20"/>
      <c r="AH181" s="20"/>
      <c r="AI181" s="21"/>
      <c r="AJ181" s="36"/>
      <c r="AK181" s="25" t="s">
        <v>291</v>
      </c>
      <c r="AL181" s="25" t="s">
        <v>292</v>
      </c>
      <c r="AM181" s="25" t="s">
        <v>79</v>
      </c>
      <c r="AN181" s="25" t="s">
        <v>126</v>
      </c>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c r="CG181" s="26"/>
      <c r="CH181" s="26"/>
      <c r="CI181" s="26"/>
      <c r="CJ181" s="26"/>
      <c r="CK181" s="26"/>
      <c r="CL181" s="26"/>
      <c r="CM181" s="26"/>
      <c r="CN181" s="26"/>
      <c r="CO181" s="26"/>
      <c r="CP181" s="26"/>
      <c r="CQ181" s="26"/>
      <c r="CR181" s="26"/>
      <c r="CS181" s="26"/>
      <c r="CT181" s="26"/>
      <c r="CU181" s="26"/>
      <c r="CV181" s="26"/>
      <c r="CW181" s="26"/>
      <c r="CX181" s="26"/>
      <c r="CY181" s="26"/>
      <c r="CZ181" s="26"/>
      <c r="DA181" s="26"/>
      <c r="DB181" s="26"/>
      <c r="DC181" s="26"/>
      <c r="DD181" s="26"/>
      <c r="DE181" s="26"/>
      <c r="DF181" s="26"/>
      <c r="DG181" s="26"/>
      <c r="DH181" s="26"/>
      <c r="DI181" s="26"/>
      <c r="DJ181" s="26"/>
      <c r="DK181" s="26"/>
      <c r="DL181" s="26"/>
      <c r="DM181" s="26"/>
      <c r="DN181" s="26"/>
      <c r="DO181" s="26"/>
      <c r="DP181" s="26"/>
      <c r="DQ181" s="26"/>
      <c r="DR181" s="26"/>
      <c r="DS181" s="26"/>
      <c r="DT181" s="26"/>
      <c r="DU181" s="26"/>
      <c r="DV181" s="26"/>
      <c r="DW181" s="26"/>
      <c r="DX181" s="26"/>
      <c r="DY181" s="26"/>
      <c r="DZ181" s="26"/>
      <c r="EA181" s="19" t="s">
        <v>69</v>
      </c>
      <c r="EB181" s="27" t="s">
        <v>90</v>
      </c>
      <c r="EC181" s="2"/>
    </row>
    <row r="182" spans="1:133" hidden="1" x14ac:dyDescent="0.25">
      <c r="A182" s="38"/>
      <c r="B182" s="34"/>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1"/>
      <c r="AD182" s="20"/>
      <c r="AE182" s="20"/>
      <c r="AF182" s="21"/>
      <c r="AG182" s="20"/>
      <c r="AH182" s="20"/>
      <c r="AI182" s="21"/>
      <c r="AJ182" s="36"/>
      <c r="AK182" s="25" t="s">
        <v>291</v>
      </c>
      <c r="AL182" s="25" t="s">
        <v>292</v>
      </c>
      <c r="AM182" s="25" t="s">
        <v>79</v>
      </c>
      <c r="AN182" s="25" t="s">
        <v>117</v>
      </c>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26"/>
      <c r="CP182" s="26"/>
      <c r="CQ182" s="26"/>
      <c r="CR182" s="26"/>
      <c r="CS182" s="26"/>
      <c r="CT182" s="26"/>
      <c r="CU182" s="26"/>
      <c r="CV182" s="26"/>
      <c r="CW182" s="26"/>
      <c r="CX182" s="26"/>
      <c r="CY182" s="26"/>
      <c r="CZ182" s="26"/>
      <c r="DA182" s="26"/>
      <c r="DB182" s="26"/>
      <c r="DC182" s="26"/>
      <c r="DD182" s="26"/>
      <c r="DE182" s="26"/>
      <c r="DF182" s="26"/>
      <c r="DG182" s="26"/>
      <c r="DH182" s="26"/>
      <c r="DI182" s="26"/>
      <c r="DJ182" s="26"/>
      <c r="DK182" s="26"/>
      <c r="DL182" s="26"/>
      <c r="DM182" s="26"/>
      <c r="DN182" s="26"/>
      <c r="DO182" s="26"/>
      <c r="DP182" s="26"/>
      <c r="DQ182" s="26"/>
      <c r="DR182" s="26"/>
      <c r="DS182" s="26"/>
      <c r="DT182" s="26"/>
      <c r="DU182" s="26"/>
      <c r="DV182" s="26"/>
      <c r="DW182" s="26"/>
      <c r="DX182" s="26"/>
      <c r="DY182" s="26"/>
      <c r="DZ182" s="26"/>
      <c r="EA182" s="19" t="s">
        <v>69</v>
      </c>
      <c r="EB182" s="27" t="s">
        <v>123</v>
      </c>
      <c r="EC182" s="2"/>
    </row>
    <row r="183" spans="1:133" hidden="1" x14ac:dyDescent="0.25">
      <c r="A183" s="38"/>
      <c r="B183" s="34"/>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1"/>
      <c r="AD183" s="20"/>
      <c r="AE183" s="20"/>
      <c r="AF183" s="21"/>
      <c r="AG183" s="20"/>
      <c r="AH183" s="20"/>
      <c r="AI183" s="21"/>
      <c r="AJ183" s="36"/>
      <c r="AK183" s="25" t="s">
        <v>291</v>
      </c>
      <c r="AL183" s="25" t="s">
        <v>292</v>
      </c>
      <c r="AM183" s="25" t="s">
        <v>129</v>
      </c>
      <c r="AN183" s="25" t="s">
        <v>80</v>
      </c>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6"/>
      <c r="CG183" s="26"/>
      <c r="CH183" s="26"/>
      <c r="CI183" s="26"/>
      <c r="CJ183" s="26"/>
      <c r="CK183" s="26"/>
      <c r="CL183" s="26"/>
      <c r="CM183" s="26"/>
      <c r="CN183" s="26"/>
      <c r="CO183" s="26"/>
      <c r="CP183" s="26"/>
      <c r="CQ183" s="26"/>
      <c r="CR183" s="26"/>
      <c r="CS183" s="26"/>
      <c r="CT183" s="26"/>
      <c r="CU183" s="26"/>
      <c r="CV183" s="26"/>
      <c r="CW183" s="26"/>
      <c r="CX183" s="26"/>
      <c r="CY183" s="26"/>
      <c r="CZ183" s="26"/>
      <c r="DA183" s="26"/>
      <c r="DB183" s="26"/>
      <c r="DC183" s="26"/>
      <c r="DD183" s="26"/>
      <c r="DE183" s="26"/>
      <c r="DF183" s="26"/>
      <c r="DG183" s="26"/>
      <c r="DH183" s="26"/>
      <c r="DI183" s="26"/>
      <c r="DJ183" s="26"/>
      <c r="DK183" s="26"/>
      <c r="DL183" s="26"/>
      <c r="DM183" s="26"/>
      <c r="DN183" s="26"/>
      <c r="DO183" s="26"/>
      <c r="DP183" s="26"/>
      <c r="DQ183" s="26"/>
      <c r="DR183" s="26"/>
      <c r="DS183" s="26"/>
      <c r="DT183" s="26"/>
      <c r="DU183" s="26"/>
      <c r="DV183" s="26"/>
      <c r="DW183" s="26"/>
      <c r="DX183" s="26"/>
      <c r="DY183" s="26"/>
      <c r="DZ183" s="26"/>
      <c r="EA183" s="19" t="s">
        <v>69</v>
      </c>
      <c r="EB183" s="27" t="s">
        <v>114</v>
      </c>
      <c r="EC183" s="2"/>
    </row>
    <row r="184" spans="1:133" hidden="1" x14ac:dyDescent="0.25">
      <c r="A184" s="38"/>
      <c r="B184" s="34"/>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1"/>
      <c r="AD184" s="20"/>
      <c r="AE184" s="20"/>
      <c r="AF184" s="21"/>
      <c r="AG184" s="20"/>
      <c r="AH184" s="20"/>
      <c r="AI184" s="21"/>
      <c r="AJ184" s="36"/>
      <c r="AK184" s="25" t="s">
        <v>291</v>
      </c>
      <c r="AL184" s="25" t="s">
        <v>292</v>
      </c>
      <c r="AM184" s="25" t="s">
        <v>131</v>
      </c>
      <c r="AN184" s="25" t="s">
        <v>68</v>
      </c>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6"/>
      <c r="CG184" s="26"/>
      <c r="CH184" s="26"/>
      <c r="CI184" s="26"/>
      <c r="CJ184" s="26"/>
      <c r="CK184" s="26"/>
      <c r="CL184" s="26"/>
      <c r="CM184" s="26"/>
      <c r="CN184" s="26"/>
      <c r="CO184" s="26"/>
      <c r="CP184" s="26"/>
      <c r="CQ184" s="26"/>
      <c r="CR184" s="26"/>
      <c r="CS184" s="26"/>
      <c r="CT184" s="26"/>
      <c r="CU184" s="26"/>
      <c r="CV184" s="26"/>
      <c r="CW184" s="26"/>
      <c r="CX184" s="26"/>
      <c r="CY184" s="26"/>
      <c r="CZ184" s="26"/>
      <c r="DA184" s="26"/>
      <c r="DB184" s="26"/>
      <c r="DC184" s="26"/>
      <c r="DD184" s="26"/>
      <c r="DE184" s="26"/>
      <c r="DF184" s="26"/>
      <c r="DG184" s="26"/>
      <c r="DH184" s="26"/>
      <c r="DI184" s="26"/>
      <c r="DJ184" s="26"/>
      <c r="DK184" s="26"/>
      <c r="DL184" s="26"/>
      <c r="DM184" s="26"/>
      <c r="DN184" s="26"/>
      <c r="DO184" s="26"/>
      <c r="DP184" s="26"/>
      <c r="DQ184" s="26"/>
      <c r="DR184" s="26"/>
      <c r="DS184" s="26"/>
      <c r="DT184" s="26"/>
      <c r="DU184" s="26"/>
      <c r="DV184" s="26"/>
      <c r="DW184" s="26"/>
      <c r="DX184" s="26"/>
      <c r="DY184" s="26"/>
      <c r="DZ184" s="26"/>
      <c r="EA184" s="19" t="s">
        <v>69</v>
      </c>
      <c r="EB184" s="27" t="s">
        <v>125</v>
      </c>
      <c r="EC184" s="2"/>
    </row>
    <row r="185" spans="1:133" hidden="1" x14ac:dyDescent="0.25">
      <c r="A185" s="38"/>
      <c r="B185" s="34"/>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1"/>
      <c r="AD185" s="20"/>
      <c r="AE185" s="20"/>
      <c r="AF185" s="21"/>
      <c r="AG185" s="20"/>
      <c r="AH185" s="20"/>
      <c r="AI185" s="21"/>
      <c r="AJ185" s="36"/>
      <c r="AK185" s="25" t="s">
        <v>299</v>
      </c>
      <c r="AL185" s="25" t="s">
        <v>300</v>
      </c>
      <c r="AM185" s="25" t="s">
        <v>293</v>
      </c>
      <c r="AN185" s="25" t="s">
        <v>120</v>
      </c>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c r="CG185" s="26"/>
      <c r="CH185" s="26"/>
      <c r="CI185" s="26"/>
      <c r="CJ185" s="26"/>
      <c r="CK185" s="26"/>
      <c r="CL185" s="26"/>
      <c r="CM185" s="26"/>
      <c r="CN185" s="26"/>
      <c r="CO185" s="26"/>
      <c r="CP185" s="26"/>
      <c r="CQ185" s="26"/>
      <c r="CR185" s="26"/>
      <c r="CS185" s="26"/>
      <c r="CT185" s="26"/>
      <c r="CU185" s="26"/>
      <c r="CV185" s="26"/>
      <c r="CW185" s="26"/>
      <c r="CX185" s="26"/>
      <c r="CY185" s="26"/>
      <c r="CZ185" s="26"/>
      <c r="DA185" s="26"/>
      <c r="DB185" s="26"/>
      <c r="DC185" s="26"/>
      <c r="DD185" s="26"/>
      <c r="DE185" s="26"/>
      <c r="DF185" s="26"/>
      <c r="DG185" s="26"/>
      <c r="DH185" s="26"/>
      <c r="DI185" s="26"/>
      <c r="DJ185" s="26"/>
      <c r="DK185" s="26"/>
      <c r="DL185" s="26"/>
      <c r="DM185" s="26"/>
      <c r="DN185" s="26"/>
      <c r="DO185" s="26"/>
      <c r="DP185" s="26"/>
      <c r="DQ185" s="26"/>
      <c r="DR185" s="26"/>
      <c r="DS185" s="26"/>
      <c r="DT185" s="26"/>
      <c r="DU185" s="26"/>
      <c r="DV185" s="26"/>
      <c r="DW185" s="26"/>
      <c r="DX185" s="26"/>
      <c r="DY185" s="26"/>
      <c r="DZ185" s="26"/>
      <c r="EA185" s="19" t="s">
        <v>69</v>
      </c>
      <c r="EB185" s="27" t="s">
        <v>127</v>
      </c>
      <c r="EC185" s="2"/>
    </row>
    <row r="186" spans="1:133" hidden="1" x14ac:dyDescent="0.25">
      <c r="A186" s="38"/>
      <c r="B186" s="34"/>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1"/>
      <c r="AD186" s="20"/>
      <c r="AE186" s="20"/>
      <c r="AF186" s="21"/>
      <c r="AG186" s="20"/>
      <c r="AH186" s="20"/>
      <c r="AI186" s="21"/>
      <c r="AJ186" s="36"/>
      <c r="AK186" s="25" t="s">
        <v>299</v>
      </c>
      <c r="AL186" s="25" t="s">
        <v>301</v>
      </c>
      <c r="AM186" s="25" t="s">
        <v>293</v>
      </c>
      <c r="AN186" s="25" t="s">
        <v>120</v>
      </c>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c r="DQ186" s="26"/>
      <c r="DR186" s="26"/>
      <c r="DS186" s="26"/>
      <c r="DT186" s="26"/>
      <c r="DU186" s="26"/>
      <c r="DV186" s="26"/>
      <c r="DW186" s="26"/>
      <c r="DX186" s="26"/>
      <c r="DY186" s="26"/>
      <c r="DZ186" s="26"/>
      <c r="EA186" s="19" t="s">
        <v>69</v>
      </c>
      <c r="EB186" s="27" t="s">
        <v>128</v>
      </c>
      <c r="EC186" s="2"/>
    </row>
    <row r="187" spans="1:133" hidden="1" x14ac:dyDescent="0.25">
      <c r="A187" s="38"/>
      <c r="B187" s="34"/>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1"/>
      <c r="AD187" s="20"/>
      <c r="AE187" s="20"/>
      <c r="AF187" s="21"/>
      <c r="AG187" s="20"/>
      <c r="AH187" s="20"/>
      <c r="AI187" s="21"/>
      <c r="AJ187" s="36"/>
      <c r="AK187" s="25" t="s">
        <v>299</v>
      </c>
      <c r="AL187" s="25" t="s">
        <v>302</v>
      </c>
      <c r="AM187" s="25" t="s">
        <v>303</v>
      </c>
      <c r="AN187" s="25" t="s">
        <v>120</v>
      </c>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c r="CM187" s="26"/>
      <c r="CN187" s="26"/>
      <c r="CO187" s="26"/>
      <c r="CP187" s="26"/>
      <c r="CQ187" s="26"/>
      <c r="CR187" s="26"/>
      <c r="CS187" s="26"/>
      <c r="CT187" s="26"/>
      <c r="CU187" s="26"/>
      <c r="CV187" s="26"/>
      <c r="CW187" s="26"/>
      <c r="CX187" s="26"/>
      <c r="CY187" s="26"/>
      <c r="CZ187" s="26"/>
      <c r="DA187" s="26"/>
      <c r="DB187" s="26"/>
      <c r="DC187" s="26"/>
      <c r="DD187" s="26"/>
      <c r="DE187" s="26"/>
      <c r="DF187" s="26"/>
      <c r="DG187" s="26"/>
      <c r="DH187" s="26"/>
      <c r="DI187" s="26"/>
      <c r="DJ187" s="26"/>
      <c r="DK187" s="26"/>
      <c r="DL187" s="26"/>
      <c r="DM187" s="26"/>
      <c r="DN187" s="26"/>
      <c r="DO187" s="26"/>
      <c r="DP187" s="26"/>
      <c r="DQ187" s="26"/>
      <c r="DR187" s="26"/>
      <c r="DS187" s="26"/>
      <c r="DT187" s="26"/>
      <c r="DU187" s="26"/>
      <c r="DV187" s="26"/>
      <c r="DW187" s="26"/>
      <c r="DX187" s="26"/>
      <c r="DY187" s="26"/>
      <c r="DZ187" s="26"/>
      <c r="EA187" s="19" t="s">
        <v>69</v>
      </c>
      <c r="EB187" s="27" t="s">
        <v>130</v>
      </c>
      <c r="EC187" s="2"/>
    </row>
    <row r="188" spans="1:133" hidden="1" x14ac:dyDescent="0.25">
      <c r="A188" s="38"/>
      <c r="B188" s="34"/>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1"/>
      <c r="AD188" s="20"/>
      <c r="AE188" s="20"/>
      <c r="AF188" s="21"/>
      <c r="AG188" s="20"/>
      <c r="AH188" s="20"/>
      <c r="AI188" s="21"/>
      <c r="AJ188" s="36"/>
      <c r="AK188" s="25" t="s">
        <v>299</v>
      </c>
      <c r="AL188" s="25" t="s">
        <v>302</v>
      </c>
      <c r="AM188" s="25" t="s">
        <v>293</v>
      </c>
      <c r="AN188" s="25" t="s">
        <v>120</v>
      </c>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26"/>
      <c r="CJ188" s="26"/>
      <c r="CK188" s="26"/>
      <c r="CL188" s="26"/>
      <c r="CM188" s="26"/>
      <c r="CN188" s="26"/>
      <c r="CO188" s="26"/>
      <c r="CP188" s="26"/>
      <c r="CQ188" s="26"/>
      <c r="CR188" s="26"/>
      <c r="CS188" s="26"/>
      <c r="CT188" s="26"/>
      <c r="CU188" s="26"/>
      <c r="CV188" s="26"/>
      <c r="CW188" s="26"/>
      <c r="CX188" s="26"/>
      <c r="CY188" s="26"/>
      <c r="CZ188" s="26"/>
      <c r="DA188" s="26"/>
      <c r="DB188" s="26"/>
      <c r="DC188" s="26"/>
      <c r="DD188" s="26"/>
      <c r="DE188" s="26"/>
      <c r="DF188" s="26"/>
      <c r="DG188" s="26"/>
      <c r="DH188" s="26"/>
      <c r="DI188" s="26"/>
      <c r="DJ188" s="26"/>
      <c r="DK188" s="26"/>
      <c r="DL188" s="26"/>
      <c r="DM188" s="26"/>
      <c r="DN188" s="26"/>
      <c r="DO188" s="26"/>
      <c r="DP188" s="26"/>
      <c r="DQ188" s="26"/>
      <c r="DR188" s="26"/>
      <c r="DS188" s="26"/>
      <c r="DT188" s="26"/>
      <c r="DU188" s="26"/>
      <c r="DV188" s="26"/>
      <c r="DW188" s="26"/>
      <c r="DX188" s="26"/>
      <c r="DY188" s="26"/>
      <c r="DZ188" s="26"/>
      <c r="EA188" s="19" t="s">
        <v>69</v>
      </c>
      <c r="EB188" s="27" t="s">
        <v>132</v>
      </c>
      <c r="EC188" s="2"/>
    </row>
    <row r="189" spans="1:133" hidden="1" x14ac:dyDescent="0.25">
      <c r="A189" s="38"/>
      <c r="B189" s="34"/>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1"/>
      <c r="AD189" s="20"/>
      <c r="AE189" s="20"/>
      <c r="AF189" s="21"/>
      <c r="AG189" s="20"/>
      <c r="AH189" s="20"/>
      <c r="AI189" s="21"/>
      <c r="AJ189" s="36"/>
      <c r="AK189" s="25" t="s">
        <v>299</v>
      </c>
      <c r="AL189" s="25" t="s">
        <v>302</v>
      </c>
      <c r="AM189" s="25" t="s">
        <v>122</v>
      </c>
      <c r="AN189" s="25" t="s">
        <v>80</v>
      </c>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6"/>
      <c r="CG189" s="26"/>
      <c r="CH189" s="26"/>
      <c r="CI189" s="26"/>
      <c r="CJ189" s="26"/>
      <c r="CK189" s="26"/>
      <c r="CL189" s="26"/>
      <c r="CM189" s="26"/>
      <c r="CN189" s="26"/>
      <c r="CO189" s="26"/>
      <c r="CP189" s="26"/>
      <c r="CQ189" s="26"/>
      <c r="CR189" s="26"/>
      <c r="CS189" s="26"/>
      <c r="CT189" s="26"/>
      <c r="CU189" s="26"/>
      <c r="CV189" s="26"/>
      <c r="CW189" s="26"/>
      <c r="CX189" s="26"/>
      <c r="CY189" s="26"/>
      <c r="CZ189" s="26"/>
      <c r="DA189" s="26"/>
      <c r="DB189" s="26"/>
      <c r="DC189" s="26"/>
      <c r="DD189" s="26"/>
      <c r="DE189" s="26"/>
      <c r="DF189" s="26"/>
      <c r="DG189" s="26"/>
      <c r="DH189" s="26"/>
      <c r="DI189" s="26"/>
      <c r="DJ189" s="26"/>
      <c r="DK189" s="26"/>
      <c r="DL189" s="26"/>
      <c r="DM189" s="26"/>
      <c r="DN189" s="26"/>
      <c r="DO189" s="26"/>
      <c r="DP189" s="26"/>
      <c r="DQ189" s="26"/>
      <c r="DR189" s="26"/>
      <c r="DS189" s="26"/>
      <c r="DT189" s="26"/>
      <c r="DU189" s="26"/>
      <c r="DV189" s="26"/>
      <c r="DW189" s="26"/>
      <c r="DX189" s="26"/>
      <c r="DY189" s="26"/>
      <c r="DZ189" s="26"/>
      <c r="EA189" s="19" t="s">
        <v>69</v>
      </c>
      <c r="EB189" s="27" t="s">
        <v>100</v>
      </c>
      <c r="EC189" s="2"/>
    </row>
    <row r="190" spans="1:133" hidden="1" x14ac:dyDescent="0.25">
      <c r="A190" s="38"/>
      <c r="B190" s="34"/>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1"/>
      <c r="AD190" s="20"/>
      <c r="AE190" s="20"/>
      <c r="AF190" s="21"/>
      <c r="AG190" s="20"/>
      <c r="AH190" s="20"/>
      <c r="AI190" s="21"/>
      <c r="AJ190" s="36"/>
      <c r="AK190" s="25" t="s">
        <v>299</v>
      </c>
      <c r="AL190" s="25" t="s">
        <v>302</v>
      </c>
      <c r="AM190" s="25" t="s">
        <v>122</v>
      </c>
      <c r="AN190" s="25" t="s">
        <v>126</v>
      </c>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c r="CA190" s="26"/>
      <c r="CB190" s="26"/>
      <c r="CC190" s="26"/>
      <c r="CD190" s="26"/>
      <c r="CE190" s="26"/>
      <c r="CF190" s="26"/>
      <c r="CG190" s="26"/>
      <c r="CH190" s="26"/>
      <c r="CI190" s="26"/>
      <c r="CJ190" s="26"/>
      <c r="CK190" s="26"/>
      <c r="CL190" s="26"/>
      <c r="CM190" s="26"/>
      <c r="CN190" s="26"/>
      <c r="CO190" s="26"/>
      <c r="CP190" s="26"/>
      <c r="CQ190" s="26"/>
      <c r="CR190" s="26"/>
      <c r="CS190" s="26"/>
      <c r="CT190" s="26"/>
      <c r="CU190" s="26"/>
      <c r="CV190" s="26"/>
      <c r="CW190" s="26"/>
      <c r="CX190" s="26"/>
      <c r="CY190" s="26"/>
      <c r="CZ190" s="26"/>
      <c r="DA190" s="26"/>
      <c r="DB190" s="26"/>
      <c r="DC190" s="26"/>
      <c r="DD190" s="26"/>
      <c r="DE190" s="26"/>
      <c r="DF190" s="26"/>
      <c r="DG190" s="26"/>
      <c r="DH190" s="26"/>
      <c r="DI190" s="26"/>
      <c r="DJ190" s="26"/>
      <c r="DK190" s="26"/>
      <c r="DL190" s="26"/>
      <c r="DM190" s="26"/>
      <c r="DN190" s="26"/>
      <c r="DO190" s="26"/>
      <c r="DP190" s="26"/>
      <c r="DQ190" s="26"/>
      <c r="DR190" s="26"/>
      <c r="DS190" s="26"/>
      <c r="DT190" s="26"/>
      <c r="DU190" s="26"/>
      <c r="DV190" s="26"/>
      <c r="DW190" s="26"/>
      <c r="DX190" s="26"/>
      <c r="DY190" s="26"/>
      <c r="DZ190" s="26"/>
      <c r="EA190" s="19" t="s">
        <v>69</v>
      </c>
      <c r="EB190" s="27" t="s">
        <v>135</v>
      </c>
      <c r="EC190" s="2"/>
    </row>
    <row r="191" spans="1:133" hidden="1" x14ac:dyDescent="0.25">
      <c r="A191" s="38"/>
      <c r="B191" s="34"/>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1"/>
      <c r="AD191" s="20"/>
      <c r="AE191" s="20"/>
      <c r="AF191" s="21"/>
      <c r="AG191" s="20"/>
      <c r="AH191" s="20"/>
      <c r="AI191" s="21"/>
      <c r="AJ191" s="36"/>
      <c r="AK191" s="25" t="s">
        <v>299</v>
      </c>
      <c r="AL191" s="25" t="s">
        <v>302</v>
      </c>
      <c r="AM191" s="25" t="s">
        <v>122</v>
      </c>
      <c r="AN191" s="25" t="s">
        <v>117</v>
      </c>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c r="CG191" s="26"/>
      <c r="CH191" s="26"/>
      <c r="CI191" s="26"/>
      <c r="CJ191" s="26"/>
      <c r="CK191" s="26"/>
      <c r="CL191" s="26"/>
      <c r="CM191" s="26"/>
      <c r="CN191" s="26"/>
      <c r="CO191" s="26"/>
      <c r="CP191" s="26"/>
      <c r="CQ191" s="26"/>
      <c r="CR191" s="26"/>
      <c r="CS191" s="26"/>
      <c r="CT191" s="26"/>
      <c r="CU191" s="26"/>
      <c r="CV191" s="26"/>
      <c r="CW191" s="26"/>
      <c r="CX191" s="26"/>
      <c r="CY191" s="26"/>
      <c r="CZ191" s="26"/>
      <c r="DA191" s="26"/>
      <c r="DB191" s="26"/>
      <c r="DC191" s="26"/>
      <c r="DD191" s="26"/>
      <c r="DE191" s="26"/>
      <c r="DF191" s="26"/>
      <c r="DG191" s="26"/>
      <c r="DH191" s="26"/>
      <c r="DI191" s="26"/>
      <c r="DJ191" s="26"/>
      <c r="DK191" s="26"/>
      <c r="DL191" s="26"/>
      <c r="DM191" s="26"/>
      <c r="DN191" s="26"/>
      <c r="DO191" s="26"/>
      <c r="DP191" s="26"/>
      <c r="DQ191" s="26"/>
      <c r="DR191" s="26"/>
      <c r="DS191" s="26"/>
      <c r="DT191" s="26"/>
      <c r="DU191" s="26"/>
      <c r="DV191" s="26"/>
      <c r="DW191" s="26"/>
      <c r="DX191" s="26"/>
      <c r="DY191" s="26"/>
      <c r="DZ191" s="26"/>
      <c r="EA191" s="19" t="s">
        <v>69</v>
      </c>
      <c r="EB191" s="27" t="s">
        <v>136</v>
      </c>
      <c r="EC191" s="2"/>
    </row>
    <row r="192" spans="1:133" hidden="1" x14ac:dyDescent="0.25">
      <c r="A192" s="38"/>
      <c r="B192" s="34"/>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1"/>
      <c r="AD192" s="20"/>
      <c r="AE192" s="20"/>
      <c r="AF192" s="21"/>
      <c r="AG192" s="20"/>
      <c r="AH192" s="20"/>
      <c r="AI192" s="21"/>
      <c r="AJ192" s="36"/>
      <c r="AK192" s="25" t="s">
        <v>299</v>
      </c>
      <c r="AL192" s="25" t="s">
        <v>302</v>
      </c>
      <c r="AM192" s="25" t="s">
        <v>79</v>
      </c>
      <c r="AN192" s="25" t="s">
        <v>80</v>
      </c>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c r="CG192" s="26"/>
      <c r="CH192" s="26"/>
      <c r="CI192" s="26"/>
      <c r="CJ192" s="26"/>
      <c r="CK192" s="26"/>
      <c r="CL192" s="26"/>
      <c r="CM192" s="26"/>
      <c r="CN192" s="26"/>
      <c r="CO192" s="26"/>
      <c r="CP192" s="26"/>
      <c r="CQ192" s="26"/>
      <c r="CR192" s="26"/>
      <c r="CS192" s="26"/>
      <c r="CT192" s="26"/>
      <c r="CU192" s="26"/>
      <c r="CV192" s="26"/>
      <c r="CW192" s="26"/>
      <c r="CX192" s="26"/>
      <c r="CY192" s="26"/>
      <c r="CZ192" s="26"/>
      <c r="DA192" s="26"/>
      <c r="DB192" s="26"/>
      <c r="DC192" s="26"/>
      <c r="DD192" s="26"/>
      <c r="DE192" s="26"/>
      <c r="DF192" s="26"/>
      <c r="DG192" s="26"/>
      <c r="DH192" s="26"/>
      <c r="DI192" s="26"/>
      <c r="DJ192" s="26"/>
      <c r="DK192" s="26"/>
      <c r="DL192" s="26"/>
      <c r="DM192" s="26"/>
      <c r="DN192" s="26"/>
      <c r="DO192" s="26"/>
      <c r="DP192" s="26"/>
      <c r="DQ192" s="26"/>
      <c r="DR192" s="26"/>
      <c r="DS192" s="26"/>
      <c r="DT192" s="26"/>
      <c r="DU192" s="26"/>
      <c r="DV192" s="26"/>
      <c r="DW192" s="26"/>
      <c r="DX192" s="26"/>
      <c r="DY192" s="26"/>
      <c r="DZ192" s="26"/>
      <c r="EA192" s="19" t="s">
        <v>69</v>
      </c>
      <c r="EB192" s="27" t="s">
        <v>150</v>
      </c>
      <c r="EC192" s="2"/>
    </row>
    <row r="193" spans="1:133" hidden="1" x14ac:dyDescent="0.25">
      <c r="A193" s="38"/>
      <c r="B193" s="34"/>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1"/>
      <c r="AD193" s="20"/>
      <c r="AE193" s="20"/>
      <c r="AF193" s="21"/>
      <c r="AG193" s="20"/>
      <c r="AH193" s="20"/>
      <c r="AI193" s="21"/>
      <c r="AJ193" s="36"/>
      <c r="AK193" s="25" t="s">
        <v>299</v>
      </c>
      <c r="AL193" s="25" t="s">
        <v>302</v>
      </c>
      <c r="AM193" s="25" t="s">
        <v>79</v>
      </c>
      <c r="AN193" s="25" t="s">
        <v>126</v>
      </c>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c r="CM193" s="26"/>
      <c r="CN193" s="26"/>
      <c r="CO193" s="26"/>
      <c r="CP193" s="26"/>
      <c r="CQ193" s="26"/>
      <c r="CR193" s="26"/>
      <c r="CS193" s="26"/>
      <c r="CT193" s="26"/>
      <c r="CU193" s="26"/>
      <c r="CV193" s="26"/>
      <c r="CW193" s="26"/>
      <c r="CX193" s="26"/>
      <c r="CY193" s="26"/>
      <c r="CZ193" s="26"/>
      <c r="DA193" s="26"/>
      <c r="DB193" s="26"/>
      <c r="DC193" s="26"/>
      <c r="DD193" s="26"/>
      <c r="DE193" s="26"/>
      <c r="DF193" s="26"/>
      <c r="DG193" s="26"/>
      <c r="DH193" s="26"/>
      <c r="DI193" s="26"/>
      <c r="DJ193" s="26"/>
      <c r="DK193" s="26"/>
      <c r="DL193" s="26"/>
      <c r="DM193" s="26"/>
      <c r="DN193" s="26"/>
      <c r="DO193" s="26"/>
      <c r="DP193" s="26"/>
      <c r="DQ193" s="26"/>
      <c r="DR193" s="26"/>
      <c r="DS193" s="26"/>
      <c r="DT193" s="26"/>
      <c r="DU193" s="26"/>
      <c r="DV193" s="26"/>
      <c r="DW193" s="26"/>
      <c r="DX193" s="26"/>
      <c r="DY193" s="26"/>
      <c r="DZ193" s="26"/>
      <c r="EA193" s="19" t="s">
        <v>69</v>
      </c>
      <c r="EB193" s="27" t="s">
        <v>152</v>
      </c>
      <c r="EC193" s="2"/>
    </row>
    <row r="194" spans="1:133" hidden="1" x14ac:dyDescent="0.25">
      <c r="A194" s="38"/>
      <c r="B194" s="34"/>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1"/>
      <c r="AD194" s="20"/>
      <c r="AE194" s="20"/>
      <c r="AF194" s="21"/>
      <c r="AG194" s="20"/>
      <c r="AH194" s="20"/>
      <c r="AI194" s="21"/>
      <c r="AJ194" s="36"/>
      <c r="AK194" s="25" t="s">
        <v>299</v>
      </c>
      <c r="AL194" s="25" t="s">
        <v>302</v>
      </c>
      <c r="AM194" s="25" t="s">
        <v>79</v>
      </c>
      <c r="AN194" s="25" t="s">
        <v>117</v>
      </c>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26"/>
      <c r="CP194" s="26"/>
      <c r="CQ194" s="26"/>
      <c r="CR194" s="26"/>
      <c r="CS194" s="26"/>
      <c r="CT194" s="26"/>
      <c r="CU194" s="26"/>
      <c r="CV194" s="26"/>
      <c r="CW194" s="26"/>
      <c r="CX194" s="26"/>
      <c r="CY194" s="26"/>
      <c r="CZ194" s="26"/>
      <c r="DA194" s="26"/>
      <c r="DB194" s="26"/>
      <c r="DC194" s="26"/>
      <c r="DD194" s="26"/>
      <c r="DE194" s="26"/>
      <c r="DF194" s="26"/>
      <c r="DG194" s="26"/>
      <c r="DH194" s="26"/>
      <c r="DI194" s="26"/>
      <c r="DJ194" s="26"/>
      <c r="DK194" s="26"/>
      <c r="DL194" s="26"/>
      <c r="DM194" s="26"/>
      <c r="DN194" s="26"/>
      <c r="DO194" s="26"/>
      <c r="DP194" s="26"/>
      <c r="DQ194" s="26"/>
      <c r="DR194" s="26"/>
      <c r="DS194" s="26"/>
      <c r="DT194" s="26"/>
      <c r="DU194" s="26"/>
      <c r="DV194" s="26"/>
      <c r="DW194" s="26"/>
      <c r="DX194" s="26"/>
      <c r="DY194" s="26"/>
      <c r="DZ194" s="26"/>
      <c r="EA194" s="19" t="s">
        <v>69</v>
      </c>
      <c r="EB194" s="27" t="s">
        <v>153</v>
      </c>
      <c r="EC194" s="2"/>
    </row>
    <row r="195" spans="1:133" hidden="1" x14ac:dyDescent="0.25">
      <c r="A195" s="38"/>
      <c r="B195" s="34"/>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1"/>
      <c r="AD195" s="20"/>
      <c r="AE195" s="20"/>
      <c r="AF195" s="21"/>
      <c r="AG195" s="20"/>
      <c r="AH195" s="20"/>
      <c r="AI195" s="21"/>
      <c r="AJ195" s="36"/>
      <c r="AK195" s="25" t="s">
        <v>299</v>
      </c>
      <c r="AL195" s="25" t="s">
        <v>302</v>
      </c>
      <c r="AM195" s="25" t="s">
        <v>129</v>
      </c>
      <c r="AN195" s="25" t="s">
        <v>80</v>
      </c>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c r="CG195" s="26"/>
      <c r="CH195" s="26"/>
      <c r="CI195" s="26"/>
      <c r="CJ195" s="26"/>
      <c r="CK195" s="26"/>
      <c r="CL195" s="26"/>
      <c r="CM195" s="26"/>
      <c r="CN195" s="26"/>
      <c r="CO195" s="26"/>
      <c r="CP195" s="26"/>
      <c r="CQ195" s="26"/>
      <c r="CR195" s="26"/>
      <c r="CS195" s="26"/>
      <c r="CT195" s="26"/>
      <c r="CU195" s="26"/>
      <c r="CV195" s="26"/>
      <c r="CW195" s="26"/>
      <c r="CX195" s="26"/>
      <c r="CY195" s="26"/>
      <c r="CZ195" s="26"/>
      <c r="DA195" s="26"/>
      <c r="DB195" s="26"/>
      <c r="DC195" s="26"/>
      <c r="DD195" s="26"/>
      <c r="DE195" s="26"/>
      <c r="DF195" s="26"/>
      <c r="DG195" s="26"/>
      <c r="DH195" s="26"/>
      <c r="DI195" s="26"/>
      <c r="DJ195" s="26"/>
      <c r="DK195" s="26"/>
      <c r="DL195" s="26"/>
      <c r="DM195" s="26"/>
      <c r="DN195" s="26"/>
      <c r="DO195" s="26"/>
      <c r="DP195" s="26"/>
      <c r="DQ195" s="26"/>
      <c r="DR195" s="26"/>
      <c r="DS195" s="26"/>
      <c r="DT195" s="26"/>
      <c r="DU195" s="26"/>
      <c r="DV195" s="26"/>
      <c r="DW195" s="26"/>
      <c r="DX195" s="26"/>
      <c r="DY195" s="26"/>
      <c r="DZ195" s="26"/>
      <c r="EA195" s="19" t="s">
        <v>69</v>
      </c>
      <c r="EB195" s="27" t="s">
        <v>113</v>
      </c>
      <c r="EC195" s="2"/>
    </row>
    <row r="196" spans="1:133" hidden="1" x14ac:dyDescent="0.25">
      <c r="A196" s="38"/>
      <c r="B196" s="34"/>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1"/>
      <c r="AD196" s="20"/>
      <c r="AE196" s="20"/>
      <c r="AF196" s="21"/>
      <c r="AG196" s="20"/>
      <c r="AH196" s="20"/>
      <c r="AI196" s="21"/>
      <c r="AJ196" s="36"/>
      <c r="AK196" s="25" t="s">
        <v>299</v>
      </c>
      <c r="AL196" s="25" t="s">
        <v>302</v>
      </c>
      <c r="AM196" s="25" t="s">
        <v>304</v>
      </c>
      <c r="AN196" s="25" t="s">
        <v>305</v>
      </c>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c r="CW196" s="26"/>
      <c r="CX196" s="26"/>
      <c r="CY196" s="26"/>
      <c r="CZ196" s="26"/>
      <c r="DA196" s="26"/>
      <c r="DB196" s="26"/>
      <c r="DC196" s="26"/>
      <c r="DD196" s="26"/>
      <c r="DE196" s="26"/>
      <c r="DF196" s="26"/>
      <c r="DG196" s="26"/>
      <c r="DH196" s="26"/>
      <c r="DI196" s="26"/>
      <c r="DJ196" s="26"/>
      <c r="DK196" s="26"/>
      <c r="DL196" s="26"/>
      <c r="DM196" s="26"/>
      <c r="DN196" s="26"/>
      <c r="DO196" s="26"/>
      <c r="DP196" s="26"/>
      <c r="DQ196" s="26"/>
      <c r="DR196" s="26"/>
      <c r="DS196" s="26"/>
      <c r="DT196" s="26"/>
      <c r="DU196" s="26"/>
      <c r="DV196" s="26"/>
      <c r="DW196" s="26"/>
      <c r="DX196" s="26"/>
      <c r="DY196" s="26"/>
      <c r="DZ196" s="26"/>
      <c r="EA196" s="19" t="s">
        <v>69</v>
      </c>
      <c r="EB196" s="27" t="s">
        <v>156</v>
      </c>
      <c r="EC196" s="2"/>
    </row>
    <row r="197" spans="1:133" hidden="1" x14ac:dyDescent="0.25">
      <c r="A197" s="38"/>
      <c r="B197" s="34"/>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1"/>
      <c r="AD197" s="20"/>
      <c r="AE197" s="20"/>
      <c r="AF197" s="21"/>
      <c r="AG197" s="20"/>
      <c r="AH197" s="20"/>
      <c r="AI197" s="21"/>
      <c r="AJ197" s="36"/>
      <c r="AK197" s="25" t="s">
        <v>299</v>
      </c>
      <c r="AL197" s="25" t="s">
        <v>302</v>
      </c>
      <c r="AM197" s="25" t="s">
        <v>131</v>
      </c>
      <c r="AN197" s="25" t="s">
        <v>68</v>
      </c>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c r="CG197" s="26"/>
      <c r="CH197" s="26"/>
      <c r="CI197" s="26"/>
      <c r="CJ197" s="26"/>
      <c r="CK197" s="26"/>
      <c r="CL197" s="26"/>
      <c r="CM197" s="26"/>
      <c r="CN197" s="26"/>
      <c r="CO197" s="26"/>
      <c r="CP197" s="26"/>
      <c r="CQ197" s="26"/>
      <c r="CR197" s="26"/>
      <c r="CS197" s="26"/>
      <c r="CT197" s="26"/>
      <c r="CU197" s="26"/>
      <c r="CV197" s="26"/>
      <c r="CW197" s="26"/>
      <c r="CX197" s="26"/>
      <c r="CY197" s="26"/>
      <c r="CZ197" s="26"/>
      <c r="DA197" s="26"/>
      <c r="DB197" s="26"/>
      <c r="DC197" s="26"/>
      <c r="DD197" s="26"/>
      <c r="DE197" s="26"/>
      <c r="DF197" s="26"/>
      <c r="DG197" s="26"/>
      <c r="DH197" s="26"/>
      <c r="DI197" s="26"/>
      <c r="DJ197" s="26"/>
      <c r="DK197" s="26"/>
      <c r="DL197" s="26"/>
      <c r="DM197" s="26"/>
      <c r="DN197" s="26"/>
      <c r="DO197" s="26"/>
      <c r="DP197" s="26"/>
      <c r="DQ197" s="26"/>
      <c r="DR197" s="26"/>
      <c r="DS197" s="26"/>
      <c r="DT197" s="26"/>
      <c r="DU197" s="26"/>
      <c r="DV197" s="26"/>
      <c r="DW197" s="26"/>
      <c r="DX197" s="26"/>
      <c r="DY197" s="26"/>
      <c r="DZ197" s="26"/>
      <c r="EA197" s="19" t="s">
        <v>69</v>
      </c>
      <c r="EB197" s="27" t="s">
        <v>158</v>
      </c>
      <c r="EC197" s="2"/>
    </row>
    <row r="198" spans="1:133" hidden="1" x14ac:dyDescent="0.25">
      <c r="A198" s="38"/>
      <c r="B198" s="34"/>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1"/>
      <c r="AD198" s="20"/>
      <c r="AE198" s="20"/>
      <c r="AF198" s="21"/>
      <c r="AG198" s="20"/>
      <c r="AH198" s="20"/>
      <c r="AI198" s="21"/>
      <c r="AJ198" s="36"/>
      <c r="AK198" s="25" t="s">
        <v>299</v>
      </c>
      <c r="AL198" s="25" t="s">
        <v>306</v>
      </c>
      <c r="AM198" s="25" t="s">
        <v>293</v>
      </c>
      <c r="AN198" s="25" t="s">
        <v>120</v>
      </c>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26"/>
      <c r="CJ198" s="26"/>
      <c r="CK198" s="26"/>
      <c r="CL198" s="26"/>
      <c r="CM198" s="26"/>
      <c r="CN198" s="26"/>
      <c r="CO198" s="26"/>
      <c r="CP198" s="26"/>
      <c r="CQ198" s="26"/>
      <c r="CR198" s="26"/>
      <c r="CS198" s="26"/>
      <c r="CT198" s="26"/>
      <c r="CU198" s="26"/>
      <c r="CV198" s="26"/>
      <c r="CW198" s="26"/>
      <c r="CX198" s="26"/>
      <c r="CY198" s="26"/>
      <c r="CZ198" s="26"/>
      <c r="DA198" s="26"/>
      <c r="DB198" s="26"/>
      <c r="DC198" s="26"/>
      <c r="DD198" s="26"/>
      <c r="DE198" s="26"/>
      <c r="DF198" s="26"/>
      <c r="DG198" s="26"/>
      <c r="DH198" s="26"/>
      <c r="DI198" s="26"/>
      <c r="DJ198" s="26"/>
      <c r="DK198" s="26"/>
      <c r="DL198" s="26"/>
      <c r="DM198" s="26"/>
      <c r="DN198" s="26"/>
      <c r="DO198" s="26"/>
      <c r="DP198" s="26"/>
      <c r="DQ198" s="26"/>
      <c r="DR198" s="26"/>
      <c r="DS198" s="26"/>
      <c r="DT198" s="26"/>
      <c r="DU198" s="26"/>
      <c r="DV198" s="26"/>
      <c r="DW198" s="26"/>
      <c r="DX198" s="26"/>
      <c r="DY198" s="26"/>
      <c r="DZ198" s="26"/>
      <c r="EA198" s="19" t="s">
        <v>69</v>
      </c>
      <c r="EB198" s="27" t="s">
        <v>160</v>
      </c>
      <c r="EC198" s="2"/>
    </row>
    <row r="199" spans="1:133" hidden="1" x14ac:dyDescent="0.25">
      <c r="A199" s="38"/>
      <c r="B199" s="34"/>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1"/>
      <c r="AD199" s="20"/>
      <c r="AE199" s="20"/>
      <c r="AF199" s="21"/>
      <c r="AG199" s="20"/>
      <c r="AH199" s="20"/>
      <c r="AI199" s="21"/>
      <c r="AJ199" s="36"/>
      <c r="AK199" s="25" t="s">
        <v>282</v>
      </c>
      <c r="AL199" s="25" t="s">
        <v>307</v>
      </c>
      <c r="AM199" s="25" t="s">
        <v>293</v>
      </c>
      <c r="AN199" s="25" t="s">
        <v>120</v>
      </c>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c r="CM199" s="26"/>
      <c r="CN199" s="26"/>
      <c r="CO199" s="26"/>
      <c r="CP199" s="26"/>
      <c r="CQ199" s="26"/>
      <c r="CR199" s="26"/>
      <c r="CS199" s="26"/>
      <c r="CT199" s="26"/>
      <c r="CU199" s="26"/>
      <c r="CV199" s="26"/>
      <c r="CW199" s="26"/>
      <c r="CX199" s="26"/>
      <c r="CY199" s="26"/>
      <c r="CZ199" s="26"/>
      <c r="DA199" s="26"/>
      <c r="DB199" s="26"/>
      <c r="DC199" s="26"/>
      <c r="DD199" s="26"/>
      <c r="DE199" s="26"/>
      <c r="DF199" s="26"/>
      <c r="DG199" s="26"/>
      <c r="DH199" s="26"/>
      <c r="DI199" s="26"/>
      <c r="DJ199" s="26"/>
      <c r="DK199" s="26"/>
      <c r="DL199" s="26"/>
      <c r="DM199" s="26"/>
      <c r="DN199" s="26"/>
      <c r="DO199" s="26"/>
      <c r="DP199" s="26"/>
      <c r="DQ199" s="26"/>
      <c r="DR199" s="26"/>
      <c r="DS199" s="26"/>
      <c r="DT199" s="26"/>
      <c r="DU199" s="26"/>
      <c r="DV199" s="26"/>
      <c r="DW199" s="26"/>
      <c r="DX199" s="26"/>
      <c r="DY199" s="26"/>
      <c r="DZ199" s="26"/>
      <c r="EA199" s="19" t="s">
        <v>69</v>
      </c>
      <c r="EB199" s="27" t="s">
        <v>161</v>
      </c>
      <c r="EC199" s="2"/>
    </row>
    <row r="200" spans="1:133" hidden="1" x14ac:dyDescent="0.25">
      <c r="A200" s="38"/>
      <c r="B200" s="34"/>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1"/>
      <c r="AD200" s="20"/>
      <c r="AE200" s="20"/>
      <c r="AF200" s="21"/>
      <c r="AG200" s="20"/>
      <c r="AH200" s="20"/>
      <c r="AI200" s="21"/>
      <c r="AJ200" s="36"/>
      <c r="AK200" s="25" t="s">
        <v>282</v>
      </c>
      <c r="AL200" s="25" t="s">
        <v>283</v>
      </c>
      <c r="AM200" s="25" t="s">
        <v>303</v>
      </c>
      <c r="AN200" s="25" t="s">
        <v>120</v>
      </c>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c r="CO200" s="26"/>
      <c r="CP200" s="26"/>
      <c r="CQ200" s="26"/>
      <c r="CR200" s="26"/>
      <c r="CS200" s="26"/>
      <c r="CT200" s="26"/>
      <c r="CU200" s="26"/>
      <c r="CV200" s="26"/>
      <c r="CW200" s="26"/>
      <c r="CX200" s="26"/>
      <c r="CY200" s="26"/>
      <c r="CZ200" s="26"/>
      <c r="DA200" s="26"/>
      <c r="DB200" s="26"/>
      <c r="DC200" s="26"/>
      <c r="DD200" s="26"/>
      <c r="DE200" s="26"/>
      <c r="DF200" s="26"/>
      <c r="DG200" s="26"/>
      <c r="DH200" s="26"/>
      <c r="DI200" s="26"/>
      <c r="DJ200" s="26"/>
      <c r="DK200" s="26"/>
      <c r="DL200" s="26"/>
      <c r="DM200" s="26"/>
      <c r="DN200" s="26"/>
      <c r="DO200" s="26"/>
      <c r="DP200" s="26"/>
      <c r="DQ200" s="26"/>
      <c r="DR200" s="26"/>
      <c r="DS200" s="26"/>
      <c r="DT200" s="26"/>
      <c r="DU200" s="26"/>
      <c r="DV200" s="26"/>
      <c r="DW200" s="26"/>
      <c r="DX200" s="26"/>
      <c r="DY200" s="26"/>
      <c r="DZ200" s="26"/>
      <c r="EA200" s="19" t="s">
        <v>69</v>
      </c>
      <c r="EB200" s="27" t="s">
        <v>163</v>
      </c>
      <c r="EC200" s="2"/>
    </row>
    <row r="201" spans="1:133" hidden="1" x14ac:dyDescent="0.25">
      <c r="A201" s="38"/>
      <c r="B201" s="34"/>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1"/>
      <c r="AD201" s="20"/>
      <c r="AE201" s="20"/>
      <c r="AF201" s="21"/>
      <c r="AG201" s="20"/>
      <c r="AH201" s="20"/>
      <c r="AI201" s="21"/>
      <c r="AJ201" s="36"/>
      <c r="AK201" s="25" t="s">
        <v>282</v>
      </c>
      <c r="AL201" s="25" t="s">
        <v>283</v>
      </c>
      <c r="AM201" s="25" t="s">
        <v>293</v>
      </c>
      <c r="AN201" s="25" t="s">
        <v>120</v>
      </c>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c r="CG201" s="26"/>
      <c r="CH201" s="26"/>
      <c r="CI201" s="26"/>
      <c r="CJ201" s="26"/>
      <c r="CK201" s="26"/>
      <c r="CL201" s="26"/>
      <c r="CM201" s="26"/>
      <c r="CN201" s="26"/>
      <c r="CO201" s="26"/>
      <c r="CP201" s="26"/>
      <c r="CQ201" s="26"/>
      <c r="CR201" s="26"/>
      <c r="CS201" s="26"/>
      <c r="CT201" s="26"/>
      <c r="CU201" s="26"/>
      <c r="CV201" s="26"/>
      <c r="CW201" s="26"/>
      <c r="CX201" s="26"/>
      <c r="CY201" s="26"/>
      <c r="CZ201" s="26"/>
      <c r="DA201" s="26"/>
      <c r="DB201" s="26"/>
      <c r="DC201" s="26"/>
      <c r="DD201" s="26"/>
      <c r="DE201" s="26"/>
      <c r="DF201" s="26"/>
      <c r="DG201" s="26"/>
      <c r="DH201" s="26"/>
      <c r="DI201" s="26"/>
      <c r="DJ201" s="26"/>
      <c r="DK201" s="26"/>
      <c r="DL201" s="26"/>
      <c r="DM201" s="26"/>
      <c r="DN201" s="26"/>
      <c r="DO201" s="26"/>
      <c r="DP201" s="26"/>
      <c r="DQ201" s="26"/>
      <c r="DR201" s="26"/>
      <c r="DS201" s="26"/>
      <c r="DT201" s="26"/>
      <c r="DU201" s="26"/>
      <c r="DV201" s="26"/>
      <c r="DW201" s="26"/>
      <c r="DX201" s="26"/>
      <c r="DY201" s="26"/>
      <c r="DZ201" s="26"/>
      <c r="EA201" s="19" t="s">
        <v>69</v>
      </c>
      <c r="EB201" s="27" t="s">
        <v>165</v>
      </c>
      <c r="EC201" s="2"/>
    </row>
    <row r="202" spans="1:133" hidden="1" x14ac:dyDescent="0.25">
      <c r="A202" s="38"/>
      <c r="B202" s="34"/>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1"/>
      <c r="AD202" s="20"/>
      <c r="AE202" s="20"/>
      <c r="AF202" s="21"/>
      <c r="AG202" s="20"/>
      <c r="AH202" s="20"/>
      <c r="AI202" s="21"/>
      <c r="AJ202" s="36"/>
      <c r="AK202" s="25" t="s">
        <v>282</v>
      </c>
      <c r="AL202" s="25" t="s">
        <v>283</v>
      </c>
      <c r="AM202" s="25" t="s">
        <v>122</v>
      </c>
      <c r="AN202" s="25" t="s">
        <v>80</v>
      </c>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c r="CA202" s="26"/>
      <c r="CB202" s="26"/>
      <c r="CC202" s="26"/>
      <c r="CD202" s="26"/>
      <c r="CE202" s="26"/>
      <c r="CF202" s="26"/>
      <c r="CG202" s="26"/>
      <c r="CH202" s="26"/>
      <c r="CI202" s="26"/>
      <c r="CJ202" s="26"/>
      <c r="CK202" s="26"/>
      <c r="CL202" s="26"/>
      <c r="CM202" s="26"/>
      <c r="CN202" s="26"/>
      <c r="CO202" s="26"/>
      <c r="CP202" s="26"/>
      <c r="CQ202" s="26"/>
      <c r="CR202" s="26"/>
      <c r="CS202" s="26"/>
      <c r="CT202" s="26"/>
      <c r="CU202" s="26"/>
      <c r="CV202" s="26"/>
      <c r="CW202" s="26"/>
      <c r="CX202" s="26"/>
      <c r="CY202" s="26"/>
      <c r="CZ202" s="26"/>
      <c r="DA202" s="26"/>
      <c r="DB202" s="26"/>
      <c r="DC202" s="26"/>
      <c r="DD202" s="26"/>
      <c r="DE202" s="26"/>
      <c r="DF202" s="26"/>
      <c r="DG202" s="26"/>
      <c r="DH202" s="26"/>
      <c r="DI202" s="26"/>
      <c r="DJ202" s="26"/>
      <c r="DK202" s="26"/>
      <c r="DL202" s="26"/>
      <c r="DM202" s="26"/>
      <c r="DN202" s="26"/>
      <c r="DO202" s="26"/>
      <c r="DP202" s="26"/>
      <c r="DQ202" s="26"/>
      <c r="DR202" s="26"/>
      <c r="DS202" s="26"/>
      <c r="DT202" s="26"/>
      <c r="DU202" s="26"/>
      <c r="DV202" s="26"/>
      <c r="DW202" s="26"/>
      <c r="DX202" s="26"/>
      <c r="DY202" s="26"/>
      <c r="DZ202" s="26"/>
      <c r="EA202" s="19" t="s">
        <v>69</v>
      </c>
      <c r="EB202" s="27" t="s">
        <v>167</v>
      </c>
      <c r="EC202" s="2"/>
    </row>
    <row r="203" spans="1:133" hidden="1" x14ac:dyDescent="0.25">
      <c r="A203" s="38"/>
      <c r="B203" s="34"/>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1"/>
      <c r="AD203" s="20"/>
      <c r="AE203" s="20"/>
      <c r="AF203" s="21"/>
      <c r="AG203" s="20"/>
      <c r="AH203" s="20"/>
      <c r="AI203" s="21"/>
      <c r="AJ203" s="36"/>
      <c r="AK203" s="25" t="s">
        <v>282</v>
      </c>
      <c r="AL203" s="25" t="s">
        <v>283</v>
      </c>
      <c r="AM203" s="25" t="s">
        <v>122</v>
      </c>
      <c r="AN203" s="25" t="s">
        <v>117</v>
      </c>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c r="BM203" s="26"/>
      <c r="BN203" s="26"/>
      <c r="BO203" s="26"/>
      <c r="BP203" s="26"/>
      <c r="BQ203" s="26"/>
      <c r="BR203" s="26"/>
      <c r="BS203" s="26"/>
      <c r="BT203" s="26"/>
      <c r="BU203" s="26"/>
      <c r="BV203" s="26"/>
      <c r="BW203" s="26"/>
      <c r="BX203" s="26"/>
      <c r="BY203" s="26"/>
      <c r="BZ203" s="26"/>
      <c r="CA203" s="26"/>
      <c r="CB203" s="26"/>
      <c r="CC203" s="26"/>
      <c r="CD203" s="26"/>
      <c r="CE203" s="26"/>
      <c r="CF203" s="26"/>
      <c r="CG203" s="26"/>
      <c r="CH203" s="26"/>
      <c r="CI203" s="26"/>
      <c r="CJ203" s="26"/>
      <c r="CK203" s="26"/>
      <c r="CL203" s="26"/>
      <c r="CM203" s="26"/>
      <c r="CN203" s="26"/>
      <c r="CO203" s="26"/>
      <c r="CP203" s="26"/>
      <c r="CQ203" s="26"/>
      <c r="CR203" s="26"/>
      <c r="CS203" s="26"/>
      <c r="CT203" s="26"/>
      <c r="CU203" s="26"/>
      <c r="CV203" s="26"/>
      <c r="CW203" s="26"/>
      <c r="CX203" s="26"/>
      <c r="CY203" s="26"/>
      <c r="CZ203" s="26"/>
      <c r="DA203" s="26"/>
      <c r="DB203" s="26"/>
      <c r="DC203" s="26"/>
      <c r="DD203" s="26"/>
      <c r="DE203" s="26"/>
      <c r="DF203" s="26"/>
      <c r="DG203" s="26"/>
      <c r="DH203" s="26"/>
      <c r="DI203" s="26"/>
      <c r="DJ203" s="26"/>
      <c r="DK203" s="26"/>
      <c r="DL203" s="26"/>
      <c r="DM203" s="26"/>
      <c r="DN203" s="26"/>
      <c r="DO203" s="26"/>
      <c r="DP203" s="26"/>
      <c r="DQ203" s="26"/>
      <c r="DR203" s="26"/>
      <c r="DS203" s="26"/>
      <c r="DT203" s="26"/>
      <c r="DU203" s="26"/>
      <c r="DV203" s="26"/>
      <c r="DW203" s="26"/>
      <c r="DX203" s="26"/>
      <c r="DY203" s="26"/>
      <c r="DZ203" s="26"/>
      <c r="EA203" s="19" t="s">
        <v>69</v>
      </c>
      <c r="EB203" s="27" t="s">
        <v>168</v>
      </c>
      <c r="EC203" s="2"/>
    </row>
    <row r="204" spans="1:133" hidden="1" x14ac:dyDescent="0.25">
      <c r="A204" s="38"/>
      <c r="B204" s="34"/>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1"/>
      <c r="AD204" s="20"/>
      <c r="AE204" s="20"/>
      <c r="AF204" s="21"/>
      <c r="AG204" s="20"/>
      <c r="AH204" s="20"/>
      <c r="AI204" s="21"/>
      <c r="AJ204" s="36"/>
      <c r="AK204" s="25" t="s">
        <v>282</v>
      </c>
      <c r="AL204" s="25" t="s">
        <v>283</v>
      </c>
      <c r="AM204" s="25" t="s">
        <v>79</v>
      </c>
      <c r="AN204" s="25" t="s">
        <v>80</v>
      </c>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c r="BK204" s="26"/>
      <c r="BL204" s="26"/>
      <c r="BM204" s="26"/>
      <c r="BN204" s="26"/>
      <c r="BO204" s="26"/>
      <c r="BP204" s="26"/>
      <c r="BQ204" s="26"/>
      <c r="BR204" s="26"/>
      <c r="BS204" s="26"/>
      <c r="BT204" s="26"/>
      <c r="BU204" s="26"/>
      <c r="BV204" s="26"/>
      <c r="BW204" s="26"/>
      <c r="BX204" s="26"/>
      <c r="BY204" s="26"/>
      <c r="BZ204" s="26"/>
      <c r="CA204" s="26"/>
      <c r="CB204" s="26"/>
      <c r="CC204" s="26"/>
      <c r="CD204" s="26"/>
      <c r="CE204" s="26"/>
      <c r="CF204" s="26"/>
      <c r="CG204" s="26"/>
      <c r="CH204" s="26"/>
      <c r="CI204" s="26"/>
      <c r="CJ204" s="26"/>
      <c r="CK204" s="26"/>
      <c r="CL204" s="26"/>
      <c r="CM204" s="26"/>
      <c r="CN204" s="26"/>
      <c r="CO204" s="26"/>
      <c r="CP204" s="26"/>
      <c r="CQ204" s="26"/>
      <c r="CR204" s="26"/>
      <c r="CS204" s="26"/>
      <c r="CT204" s="26"/>
      <c r="CU204" s="26"/>
      <c r="CV204" s="26"/>
      <c r="CW204" s="26"/>
      <c r="CX204" s="26"/>
      <c r="CY204" s="26"/>
      <c r="CZ204" s="26"/>
      <c r="DA204" s="26"/>
      <c r="DB204" s="26"/>
      <c r="DC204" s="26"/>
      <c r="DD204" s="26"/>
      <c r="DE204" s="26"/>
      <c r="DF204" s="26"/>
      <c r="DG204" s="26"/>
      <c r="DH204" s="26"/>
      <c r="DI204" s="26"/>
      <c r="DJ204" s="26"/>
      <c r="DK204" s="26"/>
      <c r="DL204" s="26"/>
      <c r="DM204" s="26"/>
      <c r="DN204" s="26"/>
      <c r="DO204" s="26"/>
      <c r="DP204" s="26"/>
      <c r="DQ204" s="26"/>
      <c r="DR204" s="26"/>
      <c r="DS204" s="26"/>
      <c r="DT204" s="26"/>
      <c r="DU204" s="26"/>
      <c r="DV204" s="26"/>
      <c r="DW204" s="26"/>
      <c r="DX204" s="26"/>
      <c r="DY204" s="26"/>
      <c r="DZ204" s="26"/>
      <c r="EA204" s="19" t="s">
        <v>69</v>
      </c>
      <c r="EB204" s="27" t="s">
        <v>170</v>
      </c>
      <c r="EC204" s="2"/>
    </row>
    <row r="205" spans="1:133" hidden="1" x14ac:dyDescent="0.25">
      <c r="A205" s="38"/>
      <c r="B205" s="34"/>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1"/>
      <c r="AD205" s="20"/>
      <c r="AE205" s="20"/>
      <c r="AF205" s="21"/>
      <c r="AG205" s="20"/>
      <c r="AH205" s="20"/>
      <c r="AI205" s="21"/>
      <c r="AJ205" s="36"/>
      <c r="AK205" s="25" t="s">
        <v>282</v>
      </c>
      <c r="AL205" s="25" t="s">
        <v>283</v>
      </c>
      <c r="AM205" s="25" t="s">
        <v>79</v>
      </c>
      <c r="AN205" s="25" t="s">
        <v>126</v>
      </c>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c r="CM205" s="26"/>
      <c r="CN205" s="26"/>
      <c r="CO205" s="26"/>
      <c r="CP205" s="26"/>
      <c r="CQ205" s="26"/>
      <c r="CR205" s="26"/>
      <c r="CS205" s="26"/>
      <c r="CT205" s="26"/>
      <c r="CU205" s="26"/>
      <c r="CV205" s="26"/>
      <c r="CW205" s="26"/>
      <c r="CX205" s="26"/>
      <c r="CY205" s="26"/>
      <c r="CZ205" s="26"/>
      <c r="DA205" s="26"/>
      <c r="DB205" s="26"/>
      <c r="DC205" s="26"/>
      <c r="DD205" s="26"/>
      <c r="DE205" s="26"/>
      <c r="DF205" s="26"/>
      <c r="DG205" s="26"/>
      <c r="DH205" s="26"/>
      <c r="DI205" s="26"/>
      <c r="DJ205" s="26"/>
      <c r="DK205" s="26"/>
      <c r="DL205" s="26"/>
      <c r="DM205" s="26"/>
      <c r="DN205" s="26"/>
      <c r="DO205" s="26"/>
      <c r="DP205" s="26"/>
      <c r="DQ205" s="26"/>
      <c r="DR205" s="26"/>
      <c r="DS205" s="26"/>
      <c r="DT205" s="26"/>
      <c r="DU205" s="26"/>
      <c r="DV205" s="26"/>
      <c r="DW205" s="26"/>
      <c r="DX205" s="26"/>
      <c r="DY205" s="26"/>
      <c r="DZ205" s="26"/>
      <c r="EA205" s="19" t="s">
        <v>69</v>
      </c>
      <c r="EB205" s="27" t="s">
        <v>172</v>
      </c>
      <c r="EC205" s="2"/>
    </row>
    <row r="206" spans="1:133" hidden="1" x14ac:dyDescent="0.25">
      <c r="A206" s="38"/>
      <c r="B206" s="34"/>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1"/>
      <c r="AD206" s="20"/>
      <c r="AE206" s="20"/>
      <c r="AF206" s="21"/>
      <c r="AG206" s="20"/>
      <c r="AH206" s="20"/>
      <c r="AI206" s="21"/>
      <c r="AJ206" s="36"/>
      <c r="AK206" s="25" t="s">
        <v>282</v>
      </c>
      <c r="AL206" s="25" t="s">
        <v>283</v>
      </c>
      <c r="AM206" s="25" t="s">
        <v>129</v>
      </c>
      <c r="AN206" s="25" t="s">
        <v>80</v>
      </c>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c r="DQ206" s="26"/>
      <c r="DR206" s="26"/>
      <c r="DS206" s="26"/>
      <c r="DT206" s="26"/>
      <c r="DU206" s="26"/>
      <c r="DV206" s="26"/>
      <c r="DW206" s="26"/>
      <c r="DX206" s="26"/>
      <c r="DY206" s="26"/>
      <c r="DZ206" s="26"/>
      <c r="EA206" s="19" t="s">
        <v>69</v>
      </c>
      <c r="EB206" s="27" t="s">
        <v>174</v>
      </c>
      <c r="EC206" s="2"/>
    </row>
    <row r="207" spans="1:133" hidden="1" x14ac:dyDescent="0.25">
      <c r="A207" s="38"/>
      <c r="B207" s="34"/>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1"/>
      <c r="AD207" s="20"/>
      <c r="AE207" s="20"/>
      <c r="AF207" s="21"/>
      <c r="AG207" s="20"/>
      <c r="AH207" s="20"/>
      <c r="AI207" s="21"/>
      <c r="AJ207" s="36"/>
      <c r="AK207" s="25" t="s">
        <v>282</v>
      </c>
      <c r="AL207" s="25" t="s">
        <v>308</v>
      </c>
      <c r="AM207" s="25" t="s">
        <v>293</v>
      </c>
      <c r="AN207" s="25" t="s">
        <v>120</v>
      </c>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c r="CG207" s="26"/>
      <c r="CH207" s="26"/>
      <c r="CI207" s="26"/>
      <c r="CJ207" s="26"/>
      <c r="CK207" s="26"/>
      <c r="CL207" s="26"/>
      <c r="CM207" s="26"/>
      <c r="CN207" s="26"/>
      <c r="CO207" s="26"/>
      <c r="CP207" s="26"/>
      <c r="CQ207" s="26"/>
      <c r="CR207" s="26"/>
      <c r="CS207" s="26"/>
      <c r="CT207" s="26"/>
      <c r="CU207" s="26"/>
      <c r="CV207" s="26"/>
      <c r="CW207" s="26"/>
      <c r="CX207" s="26"/>
      <c r="CY207" s="26"/>
      <c r="CZ207" s="26"/>
      <c r="DA207" s="26"/>
      <c r="DB207" s="26"/>
      <c r="DC207" s="26"/>
      <c r="DD207" s="26"/>
      <c r="DE207" s="26"/>
      <c r="DF207" s="26"/>
      <c r="DG207" s="26"/>
      <c r="DH207" s="26"/>
      <c r="DI207" s="26"/>
      <c r="DJ207" s="26"/>
      <c r="DK207" s="26"/>
      <c r="DL207" s="26"/>
      <c r="DM207" s="26"/>
      <c r="DN207" s="26"/>
      <c r="DO207" s="26"/>
      <c r="DP207" s="26"/>
      <c r="DQ207" s="26"/>
      <c r="DR207" s="26"/>
      <c r="DS207" s="26"/>
      <c r="DT207" s="26"/>
      <c r="DU207" s="26"/>
      <c r="DV207" s="26"/>
      <c r="DW207" s="26"/>
      <c r="DX207" s="26"/>
      <c r="DY207" s="26"/>
      <c r="DZ207" s="26"/>
      <c r="EA207" s="19" t="s">
        <v>69</v>
      </c>
      <c r="EB207" s="27" t="s">
        <v>176</v>
      </c>
      <c r="EC207" s="2"/>
    </row>
    <row r="208" spans="1:133" hidden="1" x14ac:dyDescent="0.25">
      <c r="A208" s="38"/>
      <c r="B208" s="34"/>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1"/>
      <c r="AD208" s="20"/>
      <c r="AE208" s="20"/>
      <c r="AF208" s="21"/>
      <c r="AG208" s="20"/>
      <c r="AH208" s="20"/>
      <c r="AI208" s="21"/>
      <c r="AJ208" s="36"/>
      <c r="AK208" s="25" t="s">
        <v>282</v>
      </c>
      <c r="AL208" s="25" t="s">
        <v>308</v>
      </c>
      <c r="AM208" s="25" t="s">
        <v>122</v>
      </c>
      <c r="AN208" s="25" t="s">
        <v>80</v>
      </c>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c r="CG208" s="26"/>
      <c r="CH208" s="26"/>
      <c r="CI208" s="26"/>
      <c r="CJ208" s="26"/>
      <c r="CK208" s="26"/>
      <c r="CL208" s="26"/>
      <c r="CM208" s="26"/>
      <c r="CN208" s="26"/>
      <c r="CO208" s="26"/>
      <c r="CP208" s="26"/>
      <c r="CQ208" s="26"/>
      <c r="CR208" s="26"/>
      <c r="CS208" s="26"/>
      <c r="CT208" s="26"/>
      <c r="CU208" s="26"/>
      <c r="CV208" s="26"/>
      <c r="CW208" s="26"/>
      <c r="CX208" s="26"/>
      <c r="CY208" s="26"/>
      <c r="CZ208" s="26"/>
      <c r="DA208" s="26"/>
      <c r="DB208" s="26"/>
      <c r="DC208" s="26"/>
      <c r="DD208" s="26"/>
      <c r="DE208" s="26"/>
      <c r="DF208" s="26"/>
      <c r="DG208" s="26"/>
      <c r="DH208" s="26"/>
      <c r="DI208" s="26"/>
      <c r="DJ208" s="26"/>
      <c r="DK208" s="26"/>
      <c r="DL208" s="26"/>
      <c r="DM208" s="26"/>
      <c r="DN208" s="26"/>
      <c r="DO208" s="26"/>
      <c r="DP208" s="26"/>
      <c r="DQ208" s="26"/>
      <c r="DR208" s="26"/>
      <c r="DS208" s="26"/>
      <c r="DT208" s="26"/>
      <c r="DU208" s="26"/>
      <c r="DV208" s="26"/>
      <c r="DW208" s="26"/>
      <c r="DX208" s="26"/>
      <c r="DY208" s="26"/>
      <c r="DZ208" s="26"/>
      <c r="EA208" s="19" t="s">
        <v>69</v>
      </c>
      <c r="EB208" s="27" t="s">
        <v>178</v>
      </c>
      <c r="EC208" s="2"/>
    </row>
    <row r="209" spans="1:133" hidden="1" x14ac:dyDescent="0.25">
      <c r="A209" s="38"/>
      <c r="B209" s="34"/>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1"/>
      <c r="AD209" s="20"/>
      <c r="AE209" s="20"/>
      <c r="AF209" s="21"/>
      <c r="AG209" s="20"/>
      <c r="AH209" s="20"/>
      <c r="AI209" s="21"/>
      <c r="AJ209" s="36"/>
      <c r="AK209" s="25" t="s">
        <v>282</v>
      </c>
      <c r="AL209" s="25" t="s">
        <v>308</v>
      </c>
      <c r="AM209" s="25" t="s">
        <v>79</v>
      </c>
      <c r="AN209" s="25" t="s">
        <v>80</v>
      </c>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c r="CG209" s="26"/>
      <c r="CH209" s="26"/>
      <c r="CI209" s="26"/>
      <c r="CJ209" s="26"/>
      <c r="CK209" s="26"/>
      <c r="CL209" s="26"/>
      <c r="CM209" s="26"/>
      <c r="CN209" s="26"/>
      <c r="CO209" s="26"/>
      <c r="CP209" s="26"/>
      <c r="CQ209" s="26"/>
      <c r="CR209" s="26"/>
      <c r="CS209" s="26"/>
      <c r="CT209" s="26"/>
      <c r="CU209" s="26"/>
      <c r="CV209" s="26"/>
      <c r="CW209" s="26"/>
      <c r="CX209" s="26"/>
      <c r="CY209" s="26"/>
      <c r="CZ209" s="26"/>
      <c r="DA209" s="26"/>
      <c r="DB209" s="26"/>
      <c r="DC209" s="26"/>
      <c r="DD209" s="26"/>
      <c r="DE209" s="26"/>
      <c r="DF209" s="26"/>
      <c r="DG209" s="26"/>
      <c r="DH209" s="26"/>
      <c r="DI209" s="26"/>
      <c r="DJ209" s="26"/>
      <c r="DK209" s="26"/>
      <c r="DL209" s="26"/>
      <c r="DM209" s="26"/>
      <c r="DN209" s="26"/>
      <c r="DO209" s="26"/>
      <c r="DP209" s="26"/>
      <c r="DQ209" s="26"/>
      <c r="DR209" s="26"/>
      <c r="DS209" s="26"/>
      <c r="DT209" s="26"/>
      <c r="DU209" s="26"/>
      <c r="DV209" s="26"/>
      <c r="DW209" s="26"/>
      <c r="DX209" s="26"/>
      <c r="DY209" s="26"/>
      <c r="DZ209" s="26"/>
      <c r="EA209" s="19" t="s">
        <v>69</v>
      </c>
      <c r="EB209" s="27" t="s">
        <v>180</v>
      </c>
      <c r="EC209" s="2"/>
    </row>
    <row r="210" spans="1:133" hidden="1" x14ac:dyDescent="0.25">
      <c r="A210" s="38"/>
      <c r="B210" s="34"/>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1"/>
      <c r="AD210" s="20"/>
      <c r="AE210" s="20"/>
      <c r="AF210" s="21"/>
      <c r="AG210" s="20"/>
      <c r="AH210" s="20"/>
      <c r="AI210" s="21"/>
      <c r="AJ210" s="36"/>
      <c r="AK210" s="25" t="s">
        <v>282</v>
      </c>
      <c r="AL210" s="25" t="s">
        <v>308</v>
      </c>
      <c r="AM210" s="25" t="s">
        <v>79</v>
      </c>
      <c r="AN210" s="25" t="s">
        <v>126</v>
      </c>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c r="CM210" s="26"/>
      <c r="CN210" s="26"/>
      <c r="CO210" s="26"/>
      <c r="CP210" s="26"/>
      <c r="CQ210" s="26"/>
      <c r="CR210" s="26"/>
      <c r="CS210" s="26"/>
      <c r="CT210" s="26"/>
      <c r="CU210" s="26"/>
      <c r="CV210" s="26"/>
      <c r="CW210" s="26"/>
      <c r="CX210" s="26"/>
      <c r="CY210" s="26"/>
      <c r="CZ210" s="26"/>
      <c r="DA210" s="26"/>
      <c r="DB210" s="26"/>
      <c r="DC210" s="26"/>
      <c r="DD210" s="26"/>
      <c r="DE210" s="26"/>
      <c r="DF210" s="26"/>
      <c r="DG210" s="26"/>
      <c r="DH210" s="26"/>
      <c r="DI210" s="26"/>
      <c r="DJ210" s="26"/>
      <c r="DK210" s="26"/>
      <c r="DL210" s="26"/>
      <c r="DM210" s="26"/>
      <c r="DN210" s="26"/>
      <c r="DO210" s="26"/>
      <c r="DP210" s="26"/>
      <c r="DQ210" s="26"/>
      <c r="DR210" s="26"/>
      <c r="DS210" s="26"/>
      <c r="DT210" s="26"/>
      <c r="DU210" s="26"/>
      <c r="DV210" s="26"/>
      <c r="DW210" s="26"/>
      <c r="DX210" s="26"/>
      <c r="DY210" s="26"/>
      <c r="DZ210" s="26"/>
      <c r="EA210" s="19" t="s">
        <v>69</v>
      </c>
      <c r="EB210" s="27" t="s">
        <v>183</v>
      </c>
      <c r="EC210" s="2"/>
    </row>
    <row r="211" spans="1:133" hidden="1" x14ac:dyDescent="0.25">
      <c r="A211" s="38"/>
      <c r="B211" s="34"/>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1"/>
      <c r="AD211" s="20"/>
      <c r="AE211" s="20"/>
      <c r="AF211" s="21"/>
      <c r="AG211" s="20"/>
      <c r="AH211" s="20"/>
      <c r="AI211" s="21"/>
      <c r="AJ211" s="36"/>
      <c r="AK211" s="25" t="s">
        <v>181</v>
      </c>
      <c r="AL211" s="25" t="s">
        <v>309</v>
      </c>
      <c r="AM211" s="25" t="s">
        <v>293</v>
      </c>
      <c r="AN211" s="25" t="s">
        <v>120</v>
      </c>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c r="CA211" s="26"/>
      <c r="CB211" s="26"/>
      <c r="CC211" s="26"/>
      <c r="CD211" s="26"/>
      <c r="CE211" s="26"/>
      <c r="CF211" s="26"/>
      <c r="CG211" s="26"/>
      <c r="CH211" s="26"/>
      <c r="CI211" s="26"/>
      <c r="CJ211" s="26"/>
      <c r="CK211" s="26"/>
      <c r="CL211" s="26"/>
      <c r="CM211" s="26"/>
      <c r="CN211" s="26"/>
      <c r="CO211" s="26"/>
      <c r="CP211" s="26"/>
      <c r="CQ211" s="26"/>
      <c r="CR211" s="26"/>
      <c r="CS211" s="26"/>
      <c r="CT211" s="26"/>
      <c r="CU211" s="26"/>
      <c r="CV211" s="26"/>
      <c r="CW211" s="26"/>
      <c r="CX211" s="26"/>
      <c r="CY211" s="26"/>
      <c r="CZ211" s="26"/>
      <c r="DA211" s="26"/>
      <c r="DB211" s="26"/>
      <c r="DC211" s="26"/>
      <c r="DD211" s="26"/>
      <c r="DE211" s="26"/>
      <c r="DF211" s="26"/>
      <c r="DG211" s="26"/>
      <c r="DH211" s="26"/>
      <c r="DI211" s="26"/>
      <c r="DJ211" s="26"/>
      <c r="DK211" s="26"/>
      <c r="DL211" s="26"/>
      <c r="DM211" s="26"/>
      <c r="DN211" s="26"/>
      <c r="DO211" s="26"/>
      <c r="DP211" s="26"/>
      <c r="DQ211" s="26"/>
      <c r="DR211" s="26"/>
      <c r="DS211" s="26"/>
      <c r="DT211" s="26"/>
      <c r="DU211" s="26"/>
      <c r="DV211" s="26"/>
      <c r="DW211" s="26"/>
      <c r="DX211" s="26"/>
      <c r="DY211" s="26"/>
      <c r="DZ211" s="26"/>
      <c r="EA211" s="19" t="s">
        <v>69</v>
      </c>
      <c r="EB211" s="27" t="s">
        <v>184</v>
      </c>
      <c r="EC211" s="2"/>
    </row>
    <row r="212" spans="1:133" hidden="1" x14ac:dyDescent="0.25">
      <c r="A212" s="38"/>
      <c r="B212" s="34"/>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1"/>
      <c r="AD212" s="20"/>
      <c r="AE212" s="20"/>
      <c r="AF212" s="21"/>
      <c r="AG212" s="20"/>
      <c r="AH212" s="20"/>
      <c r="AI212" s="21"/>
      <c r="AJ212" s="36"/>
      <c r="AK212" s="25" t="s">
        <v>181</v>
      </c>
      <c r="AL212" s="25" t="s">
        <v>310</v>
      </c>
      <c r="AM212" s="25" t="s">
        <v>293</v>
      </c>
      <c r="AN212" s="25" t="s">
        <v>120</v>
      </c>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c r="CA212" s="26"/>
      <c r="CB212" s="26"/>
      <c r="CC212" s="26"/>
      <c r="CD212" s="26"/>
      <c r="CE212" s="26"/>
      <c r="CF212" s="26"/>
      <c r="CG212" s="26"/>
      <c r="CH212" s="26"/>
      <c r="CI212" s="26"/>
      <c r="CJ212" s="26"/>
      <c r="CK212" s="26"/>
      <c r="CL212" s="26"/>
      <c r="CM212" s="26"/>
      <c r="CN212" s="26"/>
      <c r="CO212" s="26"/>
      <c r="CP212" s="26"/>
      <c r="CQ212" s="26"/>
      <c r="CR212" s="26"/>
      <c r="CS212" s="26"/>
      <c r="CT212" s="26"/>
      <c r="CU212" s="26"/>
      <c r="CV212" s="26"/>
      <c r="CW212" s="26"/>
      <c r="CX212" s="26"/>
      <c r="CY212" s="26"/>
      <c r="CZ212" s="26"/>
      <c r="DA212" s="26"/>
      <c r="DB212" s="26"/>
      <c r="DC212" s="26"/>
      <c r="DD212" s="26"/>
      <c r="DE212" s="26"/>
      <c r="DF212" s="26"/>
      <c r="DG212" s="26"/>
      <c r="DH212" s="26"/>
      <c r="DI212" s="26"/>
      <c r="DJ212" s="26"/>
      <c r="DK212" s="26"/>
      <c r="DL212" s="26"/>
      <c r="DM212" s="26"/>
      <c r="DN212" s="26"/>
      <c r="DO212" s="26"/>
      <c r="DP212" s="26"/>
      <c r="DQ212" s="26"/>
      <c r="DR212" s="26"/>
      <c r="DS212" s="26"/>
      <c r="DT212" s="26"/>
      <c r="DU212" s="26"/>
      <c r="DV212" s="26"/>
      <c r="DW212" s="26"/>
      <c r="DX212" s="26"/>
      <c r="DY212" s="26"/>
      <c r="DZ212" s="26"/>
      <c r="EA212" s="19" t="s">
        <v>69</v>
      </c>
      <c r="EB212" s="27" t="s">
        <v>186</v>
      </c>
      <c r="EC212" s="2"/>
    </row>
    <row r="213" spans="1:133" hidden="1" x14ac:dyDescent="0.25">
      <c r="A213" s="38"/>
      <c r="B213" s="34"/>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1"/>
      <c r="AD213" s="20"/>
      <c r="AE213" s="20"/>
      <c r="AF213" s="21"/>
      <c r="AG213" s="20"/>
      <c r="AH213" s="20"/>
      <c r="AI213" s="21"/>
      <c r="AJ213" s="36"/>
      <c r="AK213" s="25" t="s">
        <v>181</v>
      </c>
      <c r="AL213" s="25" t="s">
        <v>310</v>
      </c>
      <c r="AM213" s="25" t="s">
        <v>122</v>
      </c>
      <c r="AN213" s="25" t="s">
        <v>80</v>
      </c>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6"/>
      <c r="CG213" s="26"/>
      <c r="CH213" s="26"/>
      <c r="CI213" s="26"/>
      <c r="CJ213" s="26"/>
      <c r="CK213" s="26"/>
      <c r="CL213" s="26"/>
      <c r="CM213" s="26"/>
      <c r="CN213" s="26"/>
      <c r="CO213" s="26"/>
      <c r="CP213" s="26"/>
      <c r="CQ213" s="26"/>
      <c r="CR213" s="26"/>
      <c r="CS213" s="26"/>
      <c r="CT213" s="26"/>
      <c r="CU213" s="26"/>
      <c r="CV213" s="26"/>
      <c r="CW213" s="26"/>
      <c r="CX213" s="26"/>
      <c r="CY213" s="26"/>
      <c r="CZ213" s="26"/>
      <c r="DA213" s="26"/>
      <c r="DB213" s="26"/>
      <c r="DC213" s="26"/>
      <c r="DD213" s="26"/>
      <c r="DE213" s="26"/>
      <c r="DF213" s="26"/>
      <c r="DG213" s="26"/>
      <c r="DH213" s="26"/>
      <c r="DI213" s="26"/>
      <c r="DJ213" s="26"/>
      <c r="DK213" s="26"/>
      <c r="DL213" s="26"/>
      <c r="DM213" s="26"/>
      <c r="DN213" s="26"/>
      <c r="DO213" s="26"/>
      <c r="DP213" s="26"/>
      <c r="DQ213" s="26"/>
      <c r="DR213" s="26"/>
      <c r="DS213" s="26"/>
      <c r="DT213" s="26"/>
      <c r="DU213" s="26"/>
      <c r="DV213" s="26"/>
      <c r="DW213" s="26"/>
      <c r="DX213" s="26"/>
      <c r="DY213" s="26"/>
      <c r="DZ213" s="26"/>
      <c r="EA213" s="19" t="s">
        <v>69</v>
      </c>
      <c r="EB213" s="27" t="s">
        <v>187</v>
      </c>
      <c r="EC213" s="2"/>
    </row>
    <row r="214" spans="1:133" hidden="1" x14ac:dyDescent="0.25">
      <c r="A214" s="38"/>
      <c r="B214" s="34"/>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1"/>
      <c r="AD214" s="20"/>
      <c r="AE214" s="20"/>
      <c r="AF214" s="21"/>
      <c r="AG214" s="20"/>
      <c r="AH214" s="20"/>
      <c r="AI214" s="21"/>
      <c r="AJ214" s="36"/>
      <c r="AK214" s="25" t="s">
        <v>181</v>
      </c>
      <c r="AL214" s="25" t="s">
        <v>310</v>
      </c>
      <c r="AM214" s="25" t="s">
        <v>122</v>
      </c>
      <c r="AN214" s="25" t="s">
        <v>126</v>
      </c>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c r="CG214" s="26"/>
      <c r="CH214" s="26"/>
      <c r="CI214" s="26"/>
      <c r="CJ214" s="26"/>
      <c r="CK214" s="26"/>
      <c r="CL214" s="26"/>
      <c r="CM214" s="26"/>
      <c r="CN214" s="26"/>
      <c r="CO214" s="26"/>
      <c r="CP214" s="26"/>
      <c r="CQ214" s="26"/>
      <c r="CR214" s="26"/>
      <c r="CS214" s="26"/>
      <c r="CT214" s="26"/>
      <c r="CU214" s="26"/>
      <c r="CV214" s="26"/>
      <c r="CW214" s="26"/>
      <c r="CX214" s="26"/>
      <c r="CY214" s="26"/>
      <c r="CZ214" s="26"/>
      <c r="DA214" s="26"/>
      <c r="DB214" s="26"/>
      <c r="DC214" s="26"/>
      <c r="DD214" s="26"/>
      <c r="DE214" s="26"/>
      <c r="DF214" s="26"/>
      <c r="DG214" s="26"/>
      <c r="DH214" s="26"/>
      <c r="DI214" s="26"/>
      <c r="DJ214" s="26"/>
      <c r="DK214" s="26"/>
      <c r="DL214" s="26"/>
      <c r="DM214" s="26"/>
      <c r="DN214" s="26"/>
      <c r="DO214" s="26"/>
      <c r="DP214" s="26"/>
      <c r="DQ214" s="26"/>
      <c r="DR214" s="26"/>
      <c r="DS214" s="26"/>
      <c r="DT214" s="26"/>
      <c r="DU214" s="26"/>
      <c r="DV214" s="26"/>
      <c r="DW214" s="26"/>
      <c r="DX214" s="26"/>
      <c r="DY214" s="26"/>
      <c r="DZ214" s="26"/>
      <c r="EA214" s="19" t="s">
        <v>69</v>
      </c>
      <c r="EB214" s="27" t="s">
        <v>311</v>
      </c>
      <c r="EC214" s="2"/>
    </row>
    <row r="215" spans="1:133" hidden="1" x14ac:dyDescent="0.25">
      <c r="A215" s="38"/>
      <c r="B215" s="34"/>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1"/>
      <c r="AD215" s="20"/>
      <c r="AE215" s="20"/>
      <c r="AF215" s="21"/>
      <c r="AG215" s="20"/>
      <c r="AH215" s="20"/>
      <c r="AI215" s="21"/>
      <c r="AJ215" s="36"/>
      <c r="AK215" s="25" t="s">
        <v>181</v>
      </c>
      <c r="AL215" s="25" t="s">
        <v>310</v>
      </c>
      <c r="AM215" s="25" t="s">
        <v>122</v>
      </c>
      <c r="AN215" s="25" t="s">
        <v>117</v>
      </c>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26"/>
      <c r="CP215" s="26"/>
      <c r="CQ215" s="26"/>
      <c r="CR215" s="26"/>
      <c r="CS215" s="26"/>
      <c r="CT215" s="26"/>
      <c r="CU215" s="26"/>
      <c r="CV215" s="26"/>
      <c r="CW215" s="26"/>
      <c r="CX215" s="26"/>
      <c r="CY215" s="26"/>
      <c r="CZ215" s="26"/>
      <c r="DA215" s="26"/>
      <c r="DB215" s="26"/>
      <c r="DC215" s="26"/>
      <c r="DD215" s="26"/>
      <c r="DE215" s="26"/>
      <c r="DF215" s="26"/>
      <c r="DG215" s="26"/>
      <c r="DH215" s="26"/>
      <c r="DI215" s="26"/>
      <c r="DJ215" s="26"/>
      <c r="DK215" s="26"/>
      <c r="DL215" s="26"/>
      <c r="DM215" s="26"/>
      <c r="DN215" s="26"/>
      <c r="DO215" s="26"/>
      <c r="DP215" s="26"/>
      <c r="DQ215" s="26"/>
      <c r="DR215" s="26"/>
      <c r="DS215" s="26"/>
      <c r="DT215" s="26"/>
      <c r="DU215" s="26"/>
      <c r="DV215" s="26"/>
      <c r="DW215" s="26"/>
      <c r="DX215" s="26"/>
      <c r="DY215" s="26"/>
      <c r="DZ215" s="26"/>
      <c r="EA215" s="19" t="s">
        <v>69</v>
      </c>
      <c r="EB215" s="27" t="s">
        <v>312</v>
      </c>
      <c r="EC215" s="2"/>
    </row>
    <row r="216" spans="1:133" hidden="1" x14ac:dyDescent="0.25">
      <c r="A216" s="38"/>
      <c r="B216" s="34"/>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1"/>
      <c r="AD216" s="20"/>
      <c r="AE216" s="20"/>
      <c r="AF216" s="21"/>
      <c r="AG216" s="20"/>
      <c r="AH216" s="20"/>
      <c r="AI216" s="21"/>
      <c r="AJ216" s="36"/>
      <c r="AK216" s="25" t="s">
        <v>181</v>
      </c>
      <c r="AL216" s="25" t="s">
        <v>310</v>
      </c>
      <c r="AM216" s="25" t="s">
        <v>79</v>
      </c>
      <c r="AN216" s="25" t="s">
        <v>80</v>
      </c>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c r="DQ216" s="26"/>
      <c r="DR216" s="26"/>
      <c r="DS216" s="26"/>
      <c r="DT216" s="26"/>
      <c r="DU216" s="26"/>
      <c r="DV216" s="26"/>
      <c r="DW216" s="26"/>
      <c r="DX216" s="26"/>
      <c r="DY216" s="26"/>
      <c r="DZ216" s="26"/>
      <c r="EA216" s="19" t="s">
        <v>69</v>
      </c>
      <c r="EB216" s="27" t="s">
        <v>313</v>
      </c>
      <c r="EC216" s="2"/>
    </row>
    <row r="217" spans="1:133" hidden="1" x14ac:dyDescent="0.25">
      <c r="A217" s="38"/>
      <c r="B217" s="34"/>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1"/>
      <c r="AD217" s="20"/>
      <c r="AE217" s="20"/>
      <c r="AF217" s="21"/>
      <c r="AG217" s="20"/>
      <c r="AH217" s="20"/>
      <c r="AI217" s="21"/>
      <c r="AJ217" s="36"/>
      <c r="AK217" s="25" t="s">
        <v>181</v>
      </c>
      <c r="AL217" s="25" t="s">
        <v>310</v>
      </c>
      <c r="AM217" s="25" t="s">
        <v>79</v>
      </c>
      <c r="AN217" s="25" t="s">
        <v>126</v>
      </c>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c r="CG217" s="26"/>
      <c r="CH217" s="26"/>
      <c r="CI217" s="26"/>
      <c r="CJ217" s="26"/>
      <c r="CK217" s="26"/>
      <c r="CL217" s="26"/>
      <c r="CM217" s="26"/>
      <c r="CN217" s="26"/>
      <c r="CO217" s="26"/>
      <c r="CP217" s="26"/>
      <c r="CQ217" s="26"/>
      <c r="CR217" s="26"/>
      <c r="CS217" s="26"/>
      <c r="CT217" s="26"/>
      <c r="CU217" s="26"/>
      <c r="CV217" s="26"/>
      <c r="CW217" s="26"/>
      <c r="CX217" s="26"/>
      <c r="CY217" s="26"/>
      <c r="CZ217" s="26"/>
      <c r="DA217" s="26"/>
      <c r="DB217" s="26"/>
      <c r="DC217" s="26"/>
      <c r="DD217" s="26"/>
      <c r="DE217" s="26"/>
      <c r="DF217" s="26"/>
      <c r="DG217" s="26"/>
      <c r="DH217" s="26"/>
      <c r="DI217" s="26"/>
      <c r="DJ217" s="26"/>
      <c r="DK217" s="26"/>
      <c r="DL217" s="26"/>
      <c r="DM217" s="26"/>
      <c r="DN217" s="26"/>
      <c r="DO217" s="26"/>
      <c r="DP217" s="26"/>
      <c r="DQ217" s="26"/>
      <c r="DR217" s="26"/>
      <c r="DS217" s="26"/>
      <c r="DT217" s="26"/>
      <c r="DU217" s="26"/>
      <c r="DV217" s="26"/>
      <c r="DW217" s="26"/>
      <c r="DX217" s="26"/>
      <c r="DY217" s="26"/>
      <c r="DZ217" s="26"/>
      <c r="EA217" s="19" t="s">
        <v>69</v>
      </c>
      <c r="EB217" s="27" t="s">
        <v>314</v>
      </c>
      <c r="EC217" s="2"/>
    </row>
    <row r="218" spans="1:133" hidden="1" x14ac:dyDescent="0.25">
      <c r="A218" s="38"/>
      <c r="B218" s="34"/>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1"/>
      <c r="AD218" s="20"/>
      <c r="AE218" s="20"/>
      <c r="AF218" s="21"/>
      <c r="AG218" s="20"/>
      <c r="AH218" s="20"/>
      <c r="AI218" s="21"/>
      <c r="AJ218" s="36"/>
      <c r="AK218" s="25" t="s">
        <v>181</v>
      </c>
      <c r="AL218" s="25" t="s">
        <v>310</v>
      </c>
      <c r="AM218" s="25" t="s">
        <v>129</v>
      </c>
      <c r="AN218" s="25" t="s">
        <v>80</v>
      </c>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c r="BK218" s="26"/>
      <c r="BL218" s="26"/>
      <c r="BM218" s="26"/>
      <c r="BN218" s="26"/>
      <c r="BO218" s="26"/>
      <c r="BP218" s="26"/>
      <c r="BQ218" s="26"/>
      <c r="BR218" s="26"/>
      <c r="BS218" s="26"/>
      <c r="BT218" s="26"/>
      <c r="BU218" s="26"/>
      <c r="BV218" s="26"/>
      <c r="BW218" s="26"/>
      <c r="BX218" s="26"/>
      <c r="BY218" s="26"/>
      <c r="BZ218" s="26"/>
      <c r="CA218" s="26"/>
      <c r="CB218" s="26"/>
      <c r="CC218" s="26"/>
      <c r="CD218" s="26"/>
      <c r="CE218" s="26"/>
      <c r="CF218" s="26"/>
      <c r="CG218" s="26"/>
      <c r="CH218" s="26"/>
      <c r="CI218" s="26"/>
      <c r="CJ218" s="26"/>
      <c r="CK218" s="26"/>
      <c r="CL218" s="26"/>
      <c r="CM218" s="26"/>
      <c r="CN218" s="26"/>
      <c r="CO218" s="26"/>
      <c r="CP218" s="26"/>
      <c r="CQ218" s="26"/>
      <c r="CR218" s="26"/>
      <c r="CS218" s="26"/>
      <c r="CT218" s="26"/>
      <c r="CU218" s="26"/>
      <c r="CV218" s="26"/>
      <c r="CW218" s="26"/>
      <c r="CX218" s="26"/>
      <c r="CY218" s="26"/>
      <c r="CZ218" s="26"/>
      <c r="DA218" s="26"/>
      <c r="DB218" s="26"/>
      <c r="DC218" s="26"/>
      <c r="DD218" s="26"/>
      <c r="DE218" s="26"/>
      <c r="DF218" s="26"/>
      <c r="DG218" s="26"/>
      <c r="DH218" s="26"/>
      <c r="DI218" s="26"/>
      <c r="DJ218" s="26"/>
      <c r="DK218" s="26"/>
      <c r="DL218" s="26"/>
      <c r="DM218" s="26"/>
      <c r="DN218" s="26"/>
      <c r="DO218" s="26"/>
      <c r="DP218" s="26"/>
      <c r="DQ218" s="26"/>
      <c r="DR218" s="26"/>
      <c r="DS218" s="26"/>
      <c r="DT218" s="26"/>
      <c r="DU218" s="26"/>
      <c r="DV218" s="26"/>
      <c r="DW218" s="26"/>
      <c r="DX218" s="26"/>
      <c r="DY218" s="26"/>
      <c r="DZ218" s="26"/>
      <c r="EA218" s="19" t="s">
        <v>69</v>
      </c>
      <c r="EB218" s="27" t="s">
        <v>315</v>
      </c>
      <c r="EC218" s="2"/>
    </row>
    <row r="219" spans="1:133" hidden="1" x14ac:dyDescent="0.25">
      <c r="A219" s="38"/>
      <c r="B219" s="34"/>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1"/>
      <c r="AD219" s="20"/>
      <c r="AE219" s="20"/>
      <c r="AF219" s="21"/>
      <c r="AG219" s="20"/>
      <c r="AH219" s="20"/>
      <c r="AI219" s="21"/>
      <c r="AJ219" s="36"/>
      <c r="AK219" s="25" t="s">
        <v>219</v>
      </c>
      <c r="AL219" s="25" t="s">
        <v>316</v>
      </c>
      <c r="AM219" s="25" t="s">
        <v>303</v>
      </c>
      <c r="AN219" s="25" t="s">
        <v>120</v>
      </c>
      <c r="AO219" s="26"/>
      <c r="AP219" s="26"/>
      <c r="AQ219" s="26"/>
      <c r="AR219" s="26"/>
      <c r="AS219" s="26"/>
      <c r="AT219" s="26"/>
      <c r="AU219" s="26"/>
      <c r="AV219" s="26"/>
      <c r="AW219" s="26"/>
      <c r="AX219" s="26"/>
      <c r="AY219" s="26"/>
      <c r="AZ219" s="26"/>
      <c r="BA219" s="26"/>
      <c r="BB219" s="26"/>
      <c r="BC219" s="26"/>
      <c r="BD219" s="26"/>
      <c r="BE219" s="26"/>
      <c r="BF219" s="26"/>
      <c r="BG219" s="26"/>
      <c r="BH219" s="26"/>
      <c r="BI219" s="26"/>
      <c r="BJ219" s="26"/>
      <c r="BK219" s="26"/>
      <c r="BL219" s="26"/>
      <c r="BM219" s="26"/>
      <c r="BN219" s="26"/>
      <c r="BO219" s="26"/>
      <c r="BP219" s="26"/>
      <c r="BQ219" s="26"/>
      <c r="BR219" s="26"/>
      <c r="BS219" s="26"/>
      <c r="BT219" s="26"/>
      <c r="BU219" s="26"/>
      <c r="BV219" s="26"/>
      <c r="BW219" s="26"/>
      <c r="BX219" s="26"/>
      <c r="BY219" s="26"/>
      <c r="BZ219" s="26"/>
      <c r="CA219" s="26"/>
      <c r="CB219" s="26"/>
      <c r="CC219" s="26"/>
      <c r="CD219" s="26"/>
      <c r="CE219" s="26"/>
      <c r="CF219" s="26"/>
      <c r="CG219" s="26"/>
      <c r="CH219" s="26"/>
      <c r="CI219" s="26"/>
      <c r="CJ219" s="26"/>
      <c r="CK219" s="26"/>
      <c r="CL219" s="26"/>
      <c r="CM219" s="26"/>
      <c r="CN219" s="26"/>
      <c r="CO219" s="26"/>
      <c r="CP219" s="26"/>
      <c r="CQ219" s="26"/>
      <c r="CR219" s="26"/>
      <c r="CS219" s="26"/>
      <c r="CT219" s="26"/>
      <c r="CU219" s="26"/>
      <c r="CV219" s="26"/>
      <c r="CW219" s="26"/>
      <c r="CX219" s="26"/>
      <c r="CY219" s="26"/>
      <c r="CZ219" s="26"/>
      <c r="DA219" s="26"/>
      <c r="DB219" s="26"/>
      <c r="DC219" s="26"/>
      <c r="DD219" s="26"/>
      <c r="DE219" s="26"/>
      <c r="DF219" s="26"/>
      <c r="DG219" s="26"/>
      <c r="DH219" s="26"/>
      <c r="DI219" s="26"/>
      <c r="DJ219" s="26"/>
      <c r="DK219" s="26"/>
      <c r="DL219" s="26"/>
      <c r="DM219" s="26"/>
      <c r="DN219" s="26"/>
      <c r="DO219" s="26"/>
      <c r="DP219" s="26"/>
      <c r="DQ219" s="26"/>
      <c r="DR219" s="26"/>
      <c r="DS219" s="26"/>
      <c r="DT219" s="26"/>
      <c r="DU219" s="26"/>
      <c r="DV219" s="26"/>
      <c r="DW219" s="26"/>
      <c r="DX219" s="26"/>
      <c r="DY219" s="26"/>
      <c r="DZ219" s="26"/>
      <c r="EA219" s="19" t="s">
        <v>69</v>
      </c>
      <c r="EB219" s="27" t="s">
        <v>317</v>
      </c>
      <c r="EC219" s="2"/>
    </row>
    <row r="220" spans="1:133" hidden="1" x14ac:dyDescent="0.25">
      <c r="A220" s="38"/>
      <c r="B220" s="34"/>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1"/>
      <c r="AD220" s="20"/>
      <c r="AE220" s="20"/>
      <c r="AF220" s="21"/>
      <c r="AG220" s="20"/>
      <c r="AH220" s="20"/>
      <c r="AI220" s="21"/>
      <c r="AJ220" s="36"/>
      <c r="AK220" s="25" t="s">
        <v>219</v>
      </c>
      <c r="AL220" s="25" t="s">
        <v>316</v>
      </c>
      <c r="AM220" s="25" t="s">
        <v>293</v>
      </c>
      <c r="AN220" s="25" t="s">
        <v>120</v>
      </c>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c r="CG220" s="26"/>
      <c r="CH220" s="26"/>
      <c r="CI220" s="26"/>
      <c r="CJ220" s="26"/>
      <c r="CK220" s="26"/>
      <c r="CL220" s="26"/>
      <c r="CM220" s="26"/>
      <c r="CN220" s="26"/>
      <c r="CO220" s="26"/>
      <c r="CP220" s="26"/>
      <c r="CQ220" s="26"/>
      <c r="CR220" s="26"/>
      <c r="CS220" s="26"/>
      <c r="CT220" s="26"/>
      <c r="CU220" s="26"/>
      <c r="CV220" s="26"/>
      <c r="CW220" s="26"/>
      <c r="CX220" s="26"/>
      <c r="CY220" s="26"/>
      <c r="CZ220" s="26"/>
      <c r="DA220" s="26"/>
      <c r="DB220" s="26"/>
      <c r="DC220" s="26"/>
      <c r="DD220" s="26"/>
      <c r="DE220" s="26"/>
      <c r="DF220" s="26"/>
      <c r="DG220" s="26"/>
      <c r="DH220" s="26"/>
      <c r="DI220" s="26"/>
      <c r="DJ220" s="26"/>
      <c r="DK220" s="26"/>
      <c r="DL220" s="26"/>
      <c r="DM220" s="26"/>
      <c r="DN220" s="26"/>
      <c r="DO220" s="26"/>
      <c r="DP220" s="26"/>
      <c r="DQ220" s="26"/>
      <c r="DR220" s="26"/>
      <c r="DS220" s="26"/>
      <c r="DT220" s="26"/>
      <c r="DU220" s="26"/>
      <c r="DV220" s="26"/>
      <c r="DW220" s="26"/>
      <c r="DX220" s="26"/>
      <c r="DY220" s="26"/>
      <c r="DZ220" s="26"/>
      <c r="EA220" s="19" t="s">
        <v>69</v>
      </c>
      <c r="EB220" s="27" t="s">
        <v>318</v>
      </c>
      <c r="EC220" s="2"/>
    </row>
    <row r="221" spans="1:133" hidden="1" x14ac:dyDescent="0.25">
      <c r="A221" s="38"/>
      <c r="B221" s="34"/>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1"/>
      <c r="AD221" s="20"/>
      <c r="AE221" s="20"/>
      <c r="AF221" s="21"/>
      <c r="AG221" s="20"/>
      <c r="AH221" s="20"/>
      <c r="AI221" s="21"/>
      <c r="AJ221" s="36"/>
      <c r="AK221" s="25" t="s">
        <v>219</v>
      </c>
      <c r="AL221" s="25" t="s">
        <v>316</v>
      </c>
      <c r="AM221" s="25" t="s">
        <v>79</v>
      </c>
      <c r="AN221" s="25" t="s">
        <v>80</v>
      </c>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c r="CO221" s="26"/>
      <c r="CP221" s="26"/>
      <c r="CQ221" s="26"/>
      <c r="CR221" s="26"/>
      <c r="CS221" s="26"/>
      <c r="CT221" s="26"/>
      <c r="CU221" s="26"/>
      <c r="CV221" s="26"/>
      <c r="CW221" s="26"/>
      <c r="CX221" s="26"/>
      <c r="CY221" s="26"/>
      <c r="CZ221" s="26"/>
      <c r="DA221" s="26"/>
      <c r="DB221" s="26"/>
      <c r="DC221" s="26"/>
      <c r="DD221" s="26"/>
      <c r="DE221" s="26"/>
      <c r="DF221" s="26"/>
      <c r="DG221" s="26"/>
      <c r="DH221" s="26"/>
      <c r="DI221" s="26"/>
      <c r="DJ221" s="26"/>
      <c r="DK221" s="26"/>
      <c r="DL221" s="26"/>
      <c r="DM221" s="26"/>
      <c r="DN221" s="26"/>
      <c r="DO221" s="26"/>
      <c r="DP221" s="26"/>
      <c r="DQ221" s="26"/>
      <c r="DR221" s="26"/>
      <c r="DS221" s="26"/>
      <c r="DT221" s="26"/>
      <c r="DU221" s="26"/>
      <c r="DV221" s="26"/>
      <c r="DW221" s="26"/>
      <c r="DX221" s="26"/>
      <c r="DY221" s="26"/>
      <c r="DZ221" s="26"/>
      <c r="EA221" s="19" t="s">
        <v>69</v>
      </c>
      <c r="EB221" s="27" t="s">
        <v>319</v>
      </c>
      <c r="EC221" s="2"/>
    </row>
    <row r="222" spans="1:133" hidden="1" x14ac:dyDescent="0.25">
      <c r="A222" s="39"/>
      <c r="B222" s="34"/>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1"/>
      <c r="AD222" s="20"/>
      <c r="AE222" s="20"/>
      <c r="AF222" s="21"/>
      <c r="AG222" s="20"/>
      <c r="AH222" s="20"/>
      <c r="AI222" s="21"/>
      <c r="AJ222" s="36"/>
      <c r="AK222" s="25" t="s">
        <v>219</v>
      </c>
      <c r="AL222" s="25" t="s">
        <v>316</v>
      </c>
      <c r="AM222" s="25" t="s">
        <v>79</v>
      </c>
      <c r="AN222" s="25" t="s">
        <v>126</v>
      </c>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c r="CM222" s="26"/>
      <c r="CN222" s="26"/>
      <c r="CO222" s="26"/>
      <c r="CP222" s="26"/>
      <c r="CQ222" s="26"/>
      <c r="CR222" s="26"/>
      <c r="CS222" s="26"/>
      <c r="CT222" s="26"/>
      <c r="CU222" s="26"/>
      <c r="CV222" s="26"/>
      <c r="CW222" s="26"/>
      <c r="CX222" s="26"/>
      <c r="CY222" s="26"/>
      <c r="CZ222" s="26"/>
      <c r="DA222" s="26"/>
      <c r="DB222" s="26"/>
      <c r="DC222" s="26"/>
      <c r="DD222" s="26"/>
      <c r="DE222" s="26"/>
      <c r="DF222" s="26"/>
      <c r="DG222" s="26"/>
      <c r="DH222" s="26"/>
      <c r="DI222" s="26"/>
      <c r="DJ222" s="26"/>
      <c r="DK222" s="26"/>
      <c r="DL222" s="26"/>
      <c r="DM222" s="26"/>
      <c r="DN222" s="26"/>
      <c r="DO222" s="26"/>
      <c r="DP222" s="26"/>
      <c r="DQ222" s="26"/>
      <c r="DR222" s="26"/>
      <c r="DS222" s="26"/>
      <c r="DT222" s="26"/>
      <c r="DU222" s="26"/>
      <c r="DV222" s="26"/>
      <c r="DW222" s="26"/>
      <c r="DX222" s="26"/>
      <c r="DY222" s="26"/>
      <c r="DZ222" s="26"/>
      <c r="EA222" s="19" t="s">
        <v>69</v>
      </c>
      <c r="EB222" s="27" t="s">
        <v>320</v>
      </c>
      <c r="EC222" s="2"/>
    </row>
    <row r="223" spans="1:133" ht="45.2" hidden="1" customHeight="1" x14ac:dyDescent="0.25">
      <c r="A223" s="37" t="s">
        <v>321</v>
      </c>
      <c r="B223" s="33" t="s">
        <v>322</v>
      </c>
      <c r="C223" s="20" t="s">
        <v>284</v>
      </c>
      <c r="D223" s="20" t="s">
        <v>323</v>
      </c>
      <c r="E223" s="20" t="s">
        <v>285</v>
      </c>
      <c r="F223" s="20"/>
      <c r="G223" s="20"/>
      <c r="H223" s="20"/>
      <c r="I223" s="20"/>
      <c r="J223" s="20"/>
      <c r="K223" s="20"/>
      <c r="L223" s="20"/>
      <c r="M223" s="20"/>
      <c r="N223" s="20"/>
      <c r="O223" s="20"/>
      <c r="P223" s="20"/>
      <c r="Q223" s="20"/>
      <c r="R223" s="20"/>
      <c r="S223" s="20"/>
      <c r="T223" s="20"/>
      <c r="U223" s="20"/>
      <c r="V223" s="20"/>
      <c r="W223" s="20"/>
      <c r="X223" s="20"/>
      <c r="Y223" s="20"/>
      <c r="Z223" s="20"/>
      <c r="AA223" s="20" t="s">
        <v>59</v>
      </c>
      <c r="AB223" s="20" t="s">
        <v>60</v>
      </c>
      <c r="AC223" s="21" t="s">
        <v>61</v>
      </c>
      <c r="AD223" s="20"/>
      <c r="AE223" s="20"/>
      <c r="AF223" s="21"/>
      <c r="AG223" s="22" t="s">
        <v>83</v>
      </c>
      <c r="AH223" s="22" t="s">
        <v>60</v>
      </c>
      <c r="AI223" s="23" t="s">
        <v>84</v>
      </c>
      <c r="AJ223" s="35" t="s">
        <v>64</v>
      </c>
      <c r="AK223" s="25" t="s">
        <v>291</v>
      </c>
      <c r="AL223" s="25" t="s">
        <v>292</v>
      </c>
      <c r="AM223" s="25" t="s">
        <v>324</v>
      </c>
      <c r="AN223" s="25" t="s">
        <v>120</v>
      </c>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c r="CO223" s="26"/>
      <c r="CP223" s="26"/>
      <c r="CQ223" s="26"/>
      <c r="CR223" s="26"/>
      <c r="CS223" s="26"/>
      <c r="CT223" s="26"/>
      <c r="CU223" s="26"/>
      <c r="CV223" s="26"/>
      <c r="CW223" s="26"/>
      <c r="CX223" s="26"/>
      <c r="CY223" s="26"/>
      <c r="CZ223" s="26"/>
      <c r="DA223" s="26"/>
      <c r="DB223" s="26"/>
      <c r="DC223" s="26"/>
      <c r="DD223" s="26"/>
      <c r="DE223" s="26"/>
      <c r="DF223" s="26"/>
      <c r="DG223" s="26"/>
      <c r="DH223" s="26"/>
      <c r="DI223" s="26"/>
      <c r="DJ223" s="26"/>
      <c r="DK223" s="26"/>
      <c r="DL223" s="26"/>
      <c r="DM223" s="26"/>
      <c r="DN223" s="26"/>
      <c r="DO223" s="26"/>
      <c r="DP223" s="26"/>
      <c r="DQ223" s="26"/>
      <c r="DR223" s="26"/>
      <c r="DS223" s="26"/>
      <c r="DT223" s="26"/>
      <c r="DU223" s="26"/>
      <c r="DV223" s="26"/>
      <c r="DW223" s="26"/>
      <c r="DX223" s="26"/>
      <c r="DY223" s="26"/>
      <c r="DZ223" s="26"/>
      <c r="EA223" s="19" t="s">
        <v>69</v>
      </c>
      <c r="EB223" s="2"/>
      <c r="EC223" s="2"/>
    </row>
    <row r="224" spans="1:133" ht="56.25" hidden="1" x14ac:dyDescent="0.25">
      <c r="A224" s="38"/>
      <c r="B224" s="34"/>
      <c r="C224" s="20" t="s">
        <v>294</v>
      </c>
      <c r="D224" s="20" t="s">
        <v>295</v>
      </c>
      <c r="E224" s="20" t="s">
        <v>296</v>
      </c>
      <c r="F224" s="20"/>
      <c r="G224" s="20"/>
      <c r="H224" s="20"/>
      <c r="I224" s="20"/>
      <c r="J224" s="20"/>
      <c r="K224" s="20"/>
      <c r="L224" s="20"/>
      <c r="M224" s="20"/>
      <c r="N224" s="20"/>
      <c r="O224" s="20"/>
      <c r="P224" s="20"/>
      <c r="Q224" s="20"/>
      <c r="R224" s="20"/>
      <c r="S224" s="20"/>
      <c r="T224" s="20"/>
      <c r="U224" s="20"/>
      <c r="V224" s="20"/>
      <c r="W224" s="20"/>
      <c r="X224" s="20"/>
      <c r="Y224" s="20"/>
      <c r="Z224" s="20"/>
      <c r="AA224" s="20" t="s">
        <v>297</v>
      </c>
      <c r="AB224" s="20" t="s">
        <v>325</v>
      </c>
      <c r="AC224" s="21" t="s">
        <v>298</v>
      </c>
      <c r="AD224" s="20"/>
      <c r="AE224" s="20"/>
      <c r="AF224" s="21"/>
      <c r="AG224" s="20" t="s">
        <v>70</v>
      </c>
      <c r="AH224" s="20" t="s">
        <v>60</v>
      </c>
      <c r="AI224" s="21" t="s">
        <v>71</v>
      </c>
      <c r="AJ224" s="36"/>
      <c r="AK224" s="25" t="s">
        <v>299</v>
      </c>
      <c r="AL224" s="25" t="s">
        <v>300</v>
      </c>
      <c r="AM224" s="25" t="s">
        <v>324</v>
      </c>
      <c r="AN224" s="25" t="s">
        <v>120</v>
      </c>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c r="CG224" s="26"/>
      <c r="CH224" s="26"/>
      <c r="CI224" s="26"/>
      <c r="CJ224" s="26"/>
      <c r="CK224" s="26"/>
      <c r="CL224" s="26"/>
      <c r="CM224" s="26"/>
      <c r="CN224" s="26"/>
      <c r="CO224" s="26"/>
      <c r="CP224" s="26"/>
      <c r="CQ224" s="26"/>
      <c r="CR224" s="26"/>
      <c r="CS224" s="26"/>
      <c r="CT224" s="26"/>
      <c r="CU224" s="26"/>
      <c r="CV224" s="26"/>
      <c r="CW224" s="26"/>
      <c r="CX224" s="26"/>
      <c r="CY224" s="26"/>
      <c r="CZ224" s="26"/>
      <c r="DA224" s="26"/>
      <c r="DB224" s="26"/>
      <c r="DC224" s="26"/>
      <c r="DD224" s="26"/>
      <c r="DE224" s="26"/>
      <c r="DF224" s="26"/>
      <c r="DG224" s="26"/>
      <c r="DH224" s="26"/>
      <c r="DI224" s="26"/>
      <c r="DJ224" s="26"/>
      <c r="DK224" s="26"/>
      <c r="DL224" s="26"/>
      <c r="DM224" s="26"/>
      <c r="DN224" s="26"/>
      <c r="DO224" s="26"/>
      <c r="DP224" s="26"/>
      <c r="DQ224" s="26"/>
      <c r="DR224" s="26"/>
      <c r="DS224" s="26"/>
      <c r="DT224" s="26"/>
      <c r="DU224" s="26"/>
      <c r="DV224" s="26"/>
      <c r="DW224" s="26"/>
      <c r="DX224" s="26"/>
      <c r="DY224" s="26"/>
      <c r="DZ224" s="26"/>
      <c r="EA224" s="19" t="s">
        <v>69</v>
      </c>
      <c r="EB224" s="27" t="s">
        <v>72</v>
      </c>
      <c r="EC224" s="2"/>
    </row>
    <row r="225" spans="1:133" ht="33.75" hidden="1" x14ac:dyDescent="0.25">
      <c r="A225" s="38"/>
      <c r="B225" s="34"/>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t="s">
        <v>93</v>
      </c>
      <c r="AB225" s="20" t="s">
        <v>60</v>
      </c>
      <c r="AC225" s="21" t="s">
        <v>94</v>
      </c>
      <c r="AD225" s="20"/>
      <c r="AE225" s="20"/>
      <c r="AF225" s="21"/>
      <c r="AG225" s="20"/>
      <c r="AH225" s="20"/>
      <c r="AI225" s="21"/>
      <c r="AJ225" s="36"/>
      <c r="AK225" s="25" t="s">
        <v>299</v>
      </c>
      <c r="AL225" s="25" t="s">
        <v>301</v>
      </c>
      <c r="AM225" s="25" t="s">
        <v>324</v>
      </c>
      <c r="AN225" s="25" t="s">
        <v>120</v>
      </c>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c r="CG225" s="26"/>
      <c r="CH225" s="26"/>
      <c r="CI225" s="26"/>
      <c r="CJ225" s="26"/>
      <c r="CK225" s="26"/>
      <c r="CL225" s="26"/>
      <c r="CM225" s="26"/>
      <c r="CN225" s="26"/>
      <c r="CO225" s="26"/>
      <c r="CP225" s="26"/>
      <c r="CQ225" s="26"/>
      <c r="CR225" s="26"/>
      <c r="CS225" s="26"/>
      <c r="CT225" s="26"/>
      <c r="CU225" s="26"/>
      <c r="CV225" s="26"/>
      <c r="CW225" s="26"/>
      <c r="CX225" s="26"/>
      <c r="CY225" s="26"/>
      <c r="CZ225" s="26"/>
      <c r="DA225" s="26"/>
      <c r="DB225" s="26"/>
      <c r="DC225" s="26"/>
      <c r="DD225" s="26"/>
      <c r="DE225" s="26"/>
      <c r="DF225" s="26"/>
      <c r="DG225" s="26"/>
      <c r="DH225" s="26"/>
      <c r="DI225" s="26"/>
      <c r="DJ225" s="26"/>
      <c r="DK225" s="26"/>
      <c r="DL225" s="26"/>
      <c r="DM225" s="26"/>
      <c r="DN225" s="26"/>
      <c r="DO225" s="26"/>
      <c r="DP225" s="26"/>
      <c r="DQ225" s="26"/>
      <c r="DR225" s="26"/>
      <c r="DS225" s="26"/>
      <c r="DT225" s="26"/>
      <c r="DU225" s="26"/>
      <c r="DV225" s="26"/>
      <c r="DW225" s="26"/>
      <c r="DX225" s="26"/>
      <c r="DY225" s="26"/>
      <c r="DZ225" s="26"/>
      <c r="EA225" s="19" t="s">
        <v>69</v>
      </c>
      <c r="EB225" s="27" t="s">
        <v>85</v>
      </c>
      <c r="EC225" s="2"/>
    </row>
    <row r="226" spans="1:133" hidden="1" x14ac:dyDescent="0.25">
      <c r="A226" s="38"/>
      <c r="B226" s="34"/>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1"/>
      <c r="AD226" s="20"/>
      <c r="AE226" s="20"/>
      <c r="AF226" s="21"/>
      <c r="AG226" s="20"/>
      <c r="AH226" s="20"/>
      <c r="AI226" s="21"/>
      <c r="AJ226" s="36"/>
      <c r="AK226" s="25" t="s">
        <v>299</v>
      </c>
      <c r="AL226" s="25" t="s">
        <v>302</v>
      </c>
      <c r="AM226" s="25" t="s">
        <v>324</v>
      </c>
      <c r="AN226" s="25" t="s">
        <v>120</v>
      </c>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c r="DQ226" s="26"/>
      <c r="DR226" s="26"/>
      <c r="DS226" s="26"/>
      <c r="DT226" s="26"/>
      <c r="DU226" s="26"/>
      <c r="DV226" s="26"/>
      <c r="DW226" s="26"/>
      <c r="DX226" s="26"/>
      <c r="DY226" s="26"/>
      <c r="DZ226" s="26"/>
      <c r="EA226" s="19" t="s">
        <v>69</v>
      </c>
      <c r="EB226" s="27" t="s">
        <v>90</v>
      </c>
      <c r="EC226" s="2"/>
    </row>
    <row r="227" spans="1:133" hidden="1" x14ac:dyDescent="0.25">
      <c r="A227" s="38"/>
      <c r="B227" s="34"/>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1"/>
      <c r="AD227" s="20"/>
      <c r="AE227" s="20"/>
      <c r="AF227" s="21"/>
      <c r="AG227" s="20"/>
      <c r="AH227" s="20"/>
      <c r="AI227" s="21"/>
      <c r="AJ227" s="36"/>
      <c r="AK227" s="25" t="s">
        <v>299</v>
      </c>
      <c r="AL227" s="25" t="s">
        <v>306</v>
      </c>
      <c r="AM227" s="25" t="s">
        <v>324</v>
      </c>
      <c r="AN227" s="25" t="s">
        <v>120</v>
      </c>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c r="CG227" s="26"/>
      <c r="CH227" s="26"/>
      <c r="CI227" s="26"/>
      <c r="CJ227" s="26"/>
      <c r="CK227" s="26"/>
      <c r="CL227" s="26"/>
      <c r="CM227" s="26"/>
      <c r="CN227" s="26"/>
      <c r="CO227" s="26"/>
      <c r="CP227" s="26"/>
      <c r="CQ227" s="26"/>
      <c r="CR227" s="26"/>
      <c r="CS227" s="26"/>
      <c r="CT227" s="26"/>
      <c r="CU227" s="26"/>
      <c r="CV227" s="26"/>
      <c r="CW227" s="26"/>
      <c r="CX227" s="26"/>
      <c r="CY227" s="26"/>
      <c r="CZ227" s="26"/>
      <c r="DA227" s="26"/>
      <c r="DB227" s="26"/>
      <c r="DC227" s="26"/>
      <c r="DD227" s="26"/>
      <c r="DE227" s="26"/>
      <c r="DF227" s="26"/>
      <c r="DG227" s="26"/>
      <c r="DH227" s="26"/>
      <c r="DI227" s="26"/>
      <c r="DJ227" s="26"/>
      <c r="DK227" s="26"/>
      <c r="DL227" s="26"/>
      <c r="DM227" s="26"/>
      <c r="DN227" s="26"/>
      <c r="DO227" s="26"/>
      <c r="DP227" s="26"/>
      <c r="DQ227" s="26"/>
      <c r="DR227" s="26"/>
      <c r="DS227" s="26"/>
      <c r="DT227" s="26"/>
      <c r="DU227" s="26"/>
      <c r="DV227" s="26"/>
      <c r="DW227" s="26"/>
      <c r="DX227" s="26"/>
      <c r="DY227" s="26"/>
      <c r="DZ227" s="26"/>
      <c r="EA227" s="19" t="s">
        <v>69</v>
      </c>
      <c r="EB227" s="27" t="s">
        <v>123</v>
      </c>
      <c r="EC227" s="2"/>
    </row>
    <row r="228" spans="1:133" hidden="1" x14ac:dyDescent="0.25">
      <c r="A228" s="38"/>
      <c r="B228" s="34"/>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1"/>
      <c r="AD228" s="20"/>
      <c r="AE228" s="20"/>
      <c r="AF228" s="21"/>
      <c r="AG228" s="20"/>
      <c r="AH228" s="20"/>
      <c r="AI228" s="21"/>
      <c r="AJ228" s="36"/>
      <c r="AK228" s="25" t="s">
        <v>282</v>
      </c>
      <c r="AL228" s="25" t="s">
        <v>307</v>
      </c>
      <c r="AM228" s="25" t="s">
        <v>324</v>
      </c>
      <c r="AN228" s="25" t="s">
        <v>120</v>
      </c>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c r="CO228" s="26"/>
      <c r="CP228" s="26"/>
      <c r="CQ228" s="26"/>
      <c r="CR228" s="26"/>
      <c r="CS228" s="26"/>
      <c r="CT228" s="26"/>
      <c r="CU228" s="26"/>
      <c r="CV228" s="26"/>
      <c r="CW228" s="26"/>
      <c r="CX228" s="26"/>
      <c r="CY228" s="26"/>
      <c r="CZ228" s="26"/>
      <c r="DA228" s="26"/>
      <c r="DB228" s="26"/>
      <c r="DC228" s="26"/>
      <c r="DD228" s="26"/>
      <c r="DE228" s="26"/>
      <c r="DF228" s="26"/>
      <c r="DG228" s="26"/>
      <c r="DH228" s="26"/>
      <c r="DI228" s="26"/>
      <c r="DJ228" s="26"/>
      <c r="DK228" s="26"/>
      <c r="DL228" s="26"/>
      <c r="DM228" s="26"/>
      <c r="DN228" s="26"/>
      <c r="DO228" s="26"/>
      <c r="DP228" s="26"/>
      <c r="DQ228" s="26"/>
      <c r="DR228" s="26"/>
      <c r="DS228" s="26"/>
      <c r="DT228" s="26"/>
      <c r="DU228" s="26"/>
      <c r="DV228" s="26"/>
      <c r="DW228" s="26"/>
      <c r="DX228" s="26"/>
      <c r="DY228" s="26"/>
      <c r="DZ228" s="26"/>
      <c r="EA228" s="19" t="s">
        <v>69</v>
      </c>
      <c r="EB228" s="27" t="s">
        <v>114</v>
      </c>
      <c r="EC228" s="2"/>
    </row>
    <row r="229" spans="1:133" hidden="1" x14ac:dyDescent="0.25">
      <c r="A229" s="38"/>
      <c r="B229" s="34"/>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1"/>
      <c r="AD229" s="20"/>
      <c r="AE229" s="20"/>
      <c r="AF229" s="21"/>
      <c r="AG229" s="20"/>
      <c r="AH229" s="20"/>
      <c r="AI229" s="21"/>
      <c r="AJ229" s="36"/>
      <c r="AK229" s="25" t="s">
        <v>282</v>
      </c>
      <c r="AL229" s="25" t="s">
        <v>283</v>
      </c>
      <c r="AM229" s="25" t="s">
        <v>324</v>
      </c>
      <c r="AN229" s="25" t="s">
        <v>120</v>
      </c>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6"/>
      <c r="CG229" s="26"/>
      <c r="CH229" s="26"/>
      <c r="CI229" s="26"/>
      <c r="CJ229" s="26"/>
      <c r="CK229" s="26"/>
      <c r="CL229" s="26"/>
      <c r="CM229" s="26"/>
      <c r="CN229" s="26"/>
      <c r="CO229" s="26"/>
      <c r="CP229" s="26"/>
      <c r="CQ229" s="26"/>
      <c r="CR229" s="26"/>
      <c r="CS229" s="26"/>
      <c r="CT229" s="26"/>
      <c r="CU229" s="26"/>
      <c r="CV229" s="26"/>
      <c r="CW229" s="26"/>
      <c r="CX229" s="26"/>
      <c r="CY229" s="26"/>
      <c r="CZ229" s="26"/>
      <c r="DA229" s="26"/>
      <c r="DB229" s="26"/>
      <c r="DC229" s="26"/>
      <c r="DD229" s="26"/>
      <c r="DE229" s="26"/>
      <c r="DF229" s="26"/>
      <c r="DG229" s="26"/>
      <c r="DH229" s="26"/>
      <c r="DI229" s="26"/>
      <c r="DJ229" s="26"/>
      <c r="DK229" s="26"/>
      <c r="DL229" s="26"/>
      <c r="DM229" s="26"/>
      <c r="DN229" s="26"/>
      <c r="DO229" s="26"/>
      <c r="DP229" s="26"/>
      <c r="DQ229" s="26"/>
      <c r="DR229" s="26"/>
      <c r="DS229" s="26"/>
      <c r="DT229" s="26"/>
      <c r="DU229" s="26"/>
      <c r="DV229" s="26"/>
      <c r="DW229" s="26"/>
      <c r="DX229" s="26"/>
      <c r="DY229" s="26"/>
      <c r="DZ229" s="26"/>
      <c r="EA229" s="19" t="s">
        <v>69</v>
      </c>
      <c r="EB229" s="27" t="s">
        <v>125</v>
      </c>
      <c r="EC229" s="2"/>
    </row>
    <row r="230" spans="1:133" hidden="1" x14ac:dyDescent="0.25">
      <c r="A230" s="38"/>
      <c r="B230" s="34"/>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1"/>
      <c r="AD230" s="20"/>
      <c r="AE230" s="20"/>
      <c r="AF230" s="21"/>
      <c r="AG230" s="20"/>
      <c r="AH230" s="20"/>
      <c r="AI230" s="21"/>
      <c r="AJ230" s="36"/>
      <c r="AK230" s="25" t="s">
        <v>282</v>
      </c>
      <c r="AL230" s="25" t="s">
        <v>308</v>
      </c>
      <c r="AM230" s="25" t="s">
        <v>324</v>
      </c>
      <c r="AN230" s="25" t="s">
        <v>120</v>
      </c>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c r="CG230" s="26"/>
      <c r="CH230" s="26"/>
      <c r="CI230" s="26"/>
      <c r="CJ230" s="26"/>
      <c r="CK230" s="26"/>
      <c r="CL230" s="26"/>
      <c r="CM230" s="26"/>
      <c r="CN230" s="26"/>
      <c r="CO230" s="26"/>
      <c r="CP230" s="26"/>
      <c r="CQ230" s="26"/>
      <c r="CR230" s="26"/>
      <c r="CS230" s="26"/>
      <c r="CT230" s="26"/>
      <c r="CU230" s="26"/>
      <c r="CV230" s="26"/>
      <c r="CW230" s="26"/>
      <c r="CX230" s="26"/>
      <c r="CY230" s="26"/>
      <c r="CZ230" s="26"/>
      <c r="DA230" s="26"/>
      <c r="DB230" s="26"/>
      <c r="DC230" s="26"/>
      <c r="DD230" s="26"/>
      <c r="DE230" s="26"/>
      <c r="DF230" s="26"/>
      <c r="DG230" s="26"/>
      <c r="DH230" s="26"/>
      <c r="DI230" s="26"/>
      <c r="DJ230" s="26"/>
      <c r="DK230" s="26"/>
      <c r="DL230" s="26"/>
      <c r="DM230" s="26"/>
      <c r="DN230" s="26"/>
      <c r="DO230" s="26"/>
      <c r="DP230" s="26"/>
      <c r="DQ230" s="26"/>
      <c r="DR230" s="26"/>
      <c r="DS230" s="26"/>
      <c r="DT230" s="26"/>
      <c r="DU230" s="26"/>
      <c r="DV230" s="26"/>
      <c r="DW230" s="26"/>
      <c r="DX230" s="26"/>
      <c r="DY230" s="26"/>
      <c r="DZ230" s="26"/>
      <c r="EA230" s="19" t="s">
        <v>69</v>
      </c>
      <c r="EB230" s="27" t="s">
        <v>127</v>
      </c>
      <c r="EC230" s="2"/>
    </row>
    <row r="231" spans="1:133" hidden="1" x14ac:dyDescent="0.25">
      <c r="A231" s="38"/>
      <c r="B231" s="34"/>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1"/>
      <c r="AD231" s="20"/>
      <c r="AE231" s="20"/>
      <c r="AF231" s="21"/>
      <c r="AG231" s="20"/>
      <c r="AH231" s="20"/>
      <c r="AI231" s="21"/>
      <c r="AJ231" s="36"/>
      <c r="AK231" s="25" t="s">
        <v>181</v>
      </c>
      <c r="AL231" s="25" t="s">
        <v>309</v>
      </c>
      <c r="AM231" s="25" t="s">
        <v>324</v>
      </c>
      <c r="AN231" s="25" t="s">
        <v>120</v>
      </c>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c r="CG231" s="26"/>
      <c r="CH231" s="26"/>
      <c r="CI231" s="26"/>
      <c r="CJ231" s="26"/>
      <c r="CK231" s="26"/>
      <c r="CL231" s="26"/>
      <c r="CM231" s="26"/>
      <c r="CN231" s="26"/>
      <c r="CO231" s="26"/>
      <c r="CP231" s="26"/>
      <c r="CQ231" s="26"/>
      <c r="CR231" s="26"/>
      <c r="CS231" s="26"/>
      <c r="CT231" s="26"/>
      <c r="CU231" s="26"/>
      <c r="CV231" s="26"/>
      <c r="CW231" s="26"/>
      <c r="CX231" s="26"/>
      <c r="CY231" s="26"/>
      <c r="CZ231" s="26"/>
      <c r="DA231" s="26"/>
      <c r="DB231" s="26"/>
      <c r="DC231" s="26"/>
      <c r="DD231" s="26"/>
      <c r="DE231" s="26"/>
      <c r="DF231" s="26"/>
      <c r="DG231" s="26"/>
      <c r="DH231" s="26"/>
      <c r="DI231" s="26"/>
      <c r="DJ231" s="26"/>
      <c r="DK231" s="26"/>
      <c r="DL231" s="26"/>
      <c r="DM231" s="26"/>
      <c r="DN231" s="26"/>
      <c r="DO231" s="26"/>
      <c r="DP231" s="26"/>
      <c r="DQ231" s="26"/>
      <c r="DR231" s="26"/>
      <c r="DS231" s="26"/>
      <c r="DT231" s="26"/>
      <c r="DU231" s="26"/>
      <c r="DV231" s="26"/>
      <c r="DW231" s="26"/>
      <c r="DX231" s="26"/>
      <c r="DY231" s="26"/>
      <c r="DZ231" s="26"/>
      <c r="EA231" s="19" t="s">
        <v>69</v>
      </c>
      <c r="EB231" s="27" t="s">
        <v>128</v>
      </c>
      <c r="EC231" s="2"/>
    </row>
    <row r="232" spans="1:133" hidden="1" x14ac:dyDescent="0.25">
      <c r="A232" s="38"/>
      <c r="B232" s="34"/>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1"/>
      <c r="AD232" s="20"/>
      <c r="AE232" s="20"/>
      <c r="AF232" s="21"/>
      <c r="AG232" s="20"/>
      <c r="AH232" s="20"/>
      <c r="AI232" s="21"/>
      <c r="AJ232" s="36"/>
      <c r="AK232" s="25" t="s">
        <v>181</v>
      </c>
      <c r="AL232" s="25" t="s">
        <v>310</v>
      </c>
      <c r="AM232" s="25" t="s">
        <v>324</v>
      </c>
      <c r="AN232" s="25" t="s">
        <v>120</v>
      </c>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6"/>
      <c r="CG232" s="26"/>
      <c r="CH232" s="26"/>
      <c r="CI232" s="26"/>
      <c r="CJ232" s="26"/>
      <c r="CK232" s="26"/>
      <c r="CL232" s="26"/>
      <c r="CM232" s="26"/>
      <c r="CN232" s="26"/>
      <c r="CO232" s="26"/>
      <c r="CP232" s="26"/>
      <c r="CQ232" s="26"/>
      <c r="CR232" s="26"/>
      <c r="CS232" s="26"/>
      <c r="CT232" s="26"/>
      <c r="CU232" s="26"/>
      <c r="CV232" s="26"/>
      <c r="CW232" s="26"/>
      <c r="CX232" s="26"/>
      <c r="CY232" s="26"/>
      <c r="CZ232" s="26"/>
      <c r="DA232" s="26"/>
      <c r="DB232" s="26"/>
      <c r="DC232" s="26"/>
      <c r="DD232" s="26"/>
      <c r="DE232" s="26"/>
      <c r="DF232" s="26"/>
      <c r="DG232" s="26"/>
      <c r="DH232" s="26"/>
      <c r="DI232" s="26"/>
      <c r="DJ232" s="26"/>
      <c r="DK232" s="26"/>
      <c r="DL232" s="26"/>
      <c r="DM232" s="26"/>
      <c r="DN232" s="26"/>
      <c r="DO232" s="26"/>
      <c r="DP232" s="26"/>
      <c r="DQ232" s="26"/>
      <c r="DR232" s="26"/>
      <c r="DS232" s="26"/>
      <c r="DT232" s="26"/>
      <c r="DU232" s="26"/>
      <c r="DV232" s="26"/>
      <c r="DW232" s="26"/>
      <c r="DX232" s="26"/>
      <c r="DY232" s="26"/>
      <c r="DZ232" s="26"/>
      <c r="EA232" s="19" t="s">
        <v>69</v>
      </c>
      <c r="EB232" s="27" t="s">
        <v>130</v>
      </c>
      <c r="EC232" s="2"/>
    </row>
    <row r="233" spans="1:133" hidden="1" x14ac:dyDescent="0.25">
      <c r="A233" s="39"/>
      <c r="B233" s="34"/>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1"/>
      <c r="AD233" s="20"/>
      <c r="AE233" s="20"/>
      <c r="AF233" s="21"/>
      <c r="AG233" s="20"/>
      <c r="AH233" s="20"/>
      <c r="AI233" s="21"/>
      <c r="AJ233" s="36"/>
      <c r="AK233" s="25" t="s">
        <v>219</v>
      </c>
      <c r="AL233" s="25" t="s">
        <v>316</v>
      </c>
      <c r="AM233" s="25" t="s">
        <v>324</v>
      </c>
      <c r="AN233" s="25" t="s">
        <v>120</v>
      </c>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6"/>
      <c r="CG233" s="26"/>
      <c r="CH233" s="26"/>
      <c r="CI233" s="26"/>
      <c r="CJ233" s="26"/>
      <c r="CK233" s="26"/>
      <c r="CL233" s="26"/>
      <c r="CM233" s="26"/>
      <c r="CN233" s="26"/>
      <c r="CO233" s="26"/>
      <c r="CP233" s="26"/>
      <c r="CQ233" s="26"/>
      <c r="CR233" s="26"/>
      <c r="CS233" s="26"/>
      <c r="CT233" s="26"/>
      <c r="CU233" s="26"/>
      <c r="CV233" s="26"/>
      <c r="CW233" s="26"/>
      <c r="CX233" s="26"/>
      <c r="CY233" s="26"/>
      <c r="CZ233" s="26"/>
      <c r="DA233" s="26"/>
      <c r="DB233" s="26"/>
      <c r="DC233" s="26"/>
      <c r="DD233" s="26"/>
      <c r="DE233" s="26"/>
      <c r="DF233" s="26"/>
      <c r="DG233" s="26"/>
      <c r="DH233" s="26"/>
      <c r="DI233" s="26"/>
      <c r="DJ233" s="26"/>
      <c r="DK233" s="26"/>
      <c r="DL233" s="26"/>
      <c r="DM233" s="26"/>
      <c r="DN233" s="26"/>
      <c r="DO233" s="26"/>
      <c r="DP233" s="26"/>
      <c r="DQ233" s="26"/>
      <c r="DR233" s="26"/>
      <c r="DS233" s="26"/>
      <c r="DT233" s="26"/>
      <c r="DU233" s="26"/>
      <c r="DV233" s="26"/>
      <c r="DW233" s="26"/>
      <c r="DX233" s="26"/>
      <c r="DY233" s="26"/>
      <c r="DZ233" s="26"/>
      <c r="EA233" s="19" t="s">
        <v>69</v>
      </c>
      <c r="EB233" s="27" t="s">
        <v>132</v>
      </c>
      <c r="EC233" s="2"/>
    </row>
    <row r="234" spans="1:133" ht="56.45" hidden="1" customHeight="1" x14ac:dyDescent="0.25">
      <c r="A234" s="37" t="s">
        <v>326</v>
      </c>
      <c r="B234" s="33" t="s">
        <v>327</v>
      </c>
      <c r="C234" s="20" t="s">
        <v>328</v>
      </c>
      <c r="D234" s="20" t="s">
        <v>60</v>
      </c>
      <c r="E234" s="20" t="s">
        <v>329</v>
      </c>
      <c r="F234" s="20"/>
      <c r="G234" s="20"/>
      <c r="H234" s="20"/>
      <c r="I234" s="20"/>
      <c r="J234" s="20"/>
      <c r="K234" s="20"/>
      <c r="L234" s="20"/>
      <c r="M234" s="20"/>
      <c r="N234" s="20"/>
      <c r="O234" s="20"/>
      <c r="P234" s="20"/>
      <c r="Q234" s="20"/>
      <c r="R234" s="20"/>
      <c r="S234" s="20"/>
      <c r="T234" s="20"/>
      <c r="U234" s="20"/>
      <c r="V234" s="20"/>
      <c r="W234" s="20"/>
      <c r="X234" s="20"/>
      <c r="Y234" s="20"/>
      <c r="Z234" s="20"/>
      <c r="AA234" s="20" t="s">
        <v>93</v>
      </c>
      <c r="AB234" s="20" t="s">
        <v>60</v>
      </c>
      <c r="AC234" s="21" t="s">
        <v>94</v>
      </c>
      <c r="AD234" s="20"/>
      <c r="AE234" s="20"/>
      <c r="AF234" s="21"/>
      <c r="AG234" s="22" t="s">
        <v>62</v>
      </c>
      <c r="AH234" s="22" t="s">
        <v>60</v>
      </c>
      <c r="AI234" s="23" t="s">
        <v>63</v>
      </c>
      <c r="AJ234" s="35" t="s">
        <v>64</v>
      </c>
      <c r="AK234" s="25" t="s">
        <v>77</v>
      </c>
      <c r="AL234" s="25" t="s">
        <v>78</v>
      </c>
      <c r="AM234" s="25" t="s">
        <v>79</v>
      </c>
      <c r="AN234" s="25" t="s">
        <v>80</v>
      </c>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c r="CA234" s="26"/>
      <c r="CB234" s="26"/>
      <c r="CC234" s="26"/>
      <c r="CD234" s="26"/>
      <c r="CE234" s="26"/>
      <c r="CF234" s="26"/>
      <c r="CG234" s="26"/>
      <c r="CH234" s="26"/>
      <c r="CI234" s="26"/>
      <c r="CJ234" s="26"/>
      <c r="CK234" s="26"/>
      <c r="CL234" s="26"/>
      <c r="CM234" s="26"/>
      <c r="CN234" s="26"/>
      <c r="CO234" s="26"/>
      <c r="CP234" s="26"/>
      <c r="CQ234" s="26"/>
      <c r="CR234" s="26"/>
      <c r="CS234" s="26"/>
      <c r="CT234" s="26"/>
      <c r="CU234" s="26"/>
      <c r="CV234" s="26"/>
      <c r="CW234" s="26"/>
      <c r="CX234" s="26"/>
      <c r="CY234" s="26"/>
      <c r="CZ234" s="26"/>
      <c r="DA234" s="26"/>
      <c r="DB234" s="26"/>
      <c r="DC234" s="26"/>
      <c r="DD234" s="26"/>
      <c r="DE234" s="26"/>
      <c r="DF234" s="26"/>
      <c r="DG234" s="26"/>
      <c r="DH234" s="26"/>
      <c r="DI234" s="26"/>
      <c r="DJ234" s="26"/>
      <c r="DK234" s="26"/>
      <c r="DL234" s="26"/>
      <c r="DM234" s="26"/>
      <c r="DN234" s="26"/>
      <c r="DO234" s="26"/>
      <c r="DP234" s="26"/>
      <c r="DQ234" s="26"/>
      <c r="DR234" s="26"/>
      <c r="DS234" s="26"/>
      <c r="DT234" s="26"/>
      <c r="DU234" s="26"/>
      <c r="DV234" s="26"/>
      <c r="DW234" s="26"/>
      <c r="DX234" s="26"/>
      <c r="DY234" s="26"/>
      <c r="DZ234" s="26"/>
      <c r="EA234" s="19" t="s">
        <v>69</v>
      </c>
      <c r="EB234" s="2"/>
      <c r="EC234" s="2"/>
    </row>
    <row r="235" spans="1:133" ht="45" hidden="1" x14ac:dyDescent="0.25">
      <c r="A235" s="38"/>
      <c r="B235" s="34"/>
      <c r="C235" s="20" t="s">
        <v>108</v>
      </c>
      <c r="D235" s="20" t="s">
        <v>109</v>
      </c>
      <c r="E235" s="20" t="s">
        <v>110</v>
      </c>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1"/>
      <c r="AD235" s="20"/>
      <c r="AE235" s="20"/>
      <c r="AF235" s="21"/>
      <c r="AG235" s="20" t="s">
        <v>83</v>
      </c>
      <c r="AH235" s="20" t="s">
        <v>60</v>
      </c>
      <c r="AI235" s="21" t="s">
        <v>84</v>
      </c>
      <c r="AJ235" s="36"/>
      <c r="AK235" s="25" t="s">
        <v>77</v>
      </c>
      <c r="AL235" s="25" t="s">
        <v>78</v>
      </c>
      <c r="AM235" s="25" t="s">
        <v>79</v>
      </c>
      <c r="AN235" s="25" t="s">
        <v>330</v>
      </c>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c r="CA235" s="26"/>
      <c r="CB235" s="26"/>
      <c r="CC235" s="26"/>
      <c r="CD235" s="26"/>
      <c r="CE235" s="26"/>
      <c r="CF235" s="26"/>
      <c r="CG235" s="26"/>
      <c r="CH235" s="26"/>
      <c r="CI235" s="26"/>
      <c r="CJ235" s="26"/>
      <c r="CK235" s="26"/>
      <c r="CL235" s="26"/>
      <c r="CM235" s="26"/>
      <c r="CN235" s="26"/>
      <c r="CO235" s="26"/>
      <c r="CP235" s="26"/>
      <c r="CQ235" s="26"/>
      <c r="CR235" s="26"/>
      <c r="CS235" s="26"/>
      <c r="CT235" s="26"/>
      <c r="CU235" s="26"/>
      <c r="CV235" s="26"/>
      <c r="CW235" s="26"/>
      <c r="CX235" s="26"/>
      <c r="CY235" s="26"/>
      <c r="CZ235" s="26"/>
      <c r="DA235" s="26"/>
      <c r="DB235" s="26"/>
      <c r="DC235" s="26"/>
      <c r="DD235" s="26"/>
      <c r="DE235" s="26"/>
      <c r="DF235" s="26"/>
      <c r="DG235" s="26"/>
      <c r="DH235" s="26"/>
      <c r="DI235" s="26"/>
      <c r="DJ235" s="26"/>
      <c r="DK235" s="26"/>
      <c r="DL235" s="26"/>
      <c r="DM235" s="26"/>
      <c r="DN235" s="26"/>
      <c r="DO235" s="26"/>
      <c r="DP235" s="26"/>
      <c r="DQ235" s="26"/>
      <c r="DR235" s="26"/>
      <c r="DS235" s="26"/>
      <c r="DT235" s="26"/>
      <c r="DU235" s="26"/>
      <c r="DV235" s="26"/>
      <c r="DW235" s="26"/>
      <c r="DX235" s="26"/>
      <c r="DY235" s="26"/>
      <c r="DZ235" s="26"/>
      <c r="EA235" s="19" t="s">
        <v>69</v>
      </c>
      <c r="EB235" s="27" t="s">
        <v>72</v>
      </c>
      <c r="EC235" s="2"/>
    </row>
    <row r="236" spans="1:133" ht="45" hidden="1" x14ac:dyDescent="0.25">
      <c r="A236" s="38"/>
      <c r="B236" s="34"/>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1"/>
      <c r="AD236" s="20"/>
      <c r="AE236" s="20"/>
      <c r="AF236" s="21"/>
      <c r="AG236" s="20" t="s">
        <v>70</v>
      </c>
      <c r="AH236" s="20" t="s">
        <v>60</v>
      </c>
      <c r="AI236" s="21" t="s">
        <v>71</v>
      </c>
      <c r="AJ236" s="36"/>
      <c r="AK236" s="25" t="s">
        <v>77</v>
      </c>
      <c r="AL236" s="25" t="s">
        <v>331</v>
      </c>
      <c r="AM236" s="25" t="s">
        <v>79</v>
      </c>
      <c r="AN236" s="25" t="s">
        <v>80</v>
      </c>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c r="CW236" s="26"/>
      <c r="CX236" s="26"/>
      <c r="CY236" s="26"/>
      <c r="CZ236" s="26"/>
      <c r="DA236" s="26"/>
      <c r="DB236" s="26"/>
      <c r="DC236" s="26"/>
      <c r="DD236" s="26"/>
      <c r="DE236" s="26"/>
      <c r="DF236" s="26"/>
      <c r="DG236" s="26"/>
      <c r="DH236" s="26"/>
      <c r="DI236" s="26"/>
      <c r="DJ236" s="26"/>
      <c r="DK236" s="26"/>
      <c r="DL236" s="26"/>
      <c r="DM236" s="26"/>
      <c r="DN236" s="26"/>
      <c r="DO236" s="26"/>
      <c r="DP236" s="26"/>
      <c r="DQ236" s="26"/>
      <c r="DR236" s="26"/>
      <c r="DS236" s="26"/>
      <c r="DT236" s="26"/>
      <c r="DU236" s="26"/>
      <c r="DV236" s="26"/>
      <c r="DW236" s="26"/>
      <c r="DX236" s="26"/>
      <c r="DY236" s="26"/>
      <c r="DZ236" s="26"/>
      <c r="EA236" s="19" t="s">
        <v>69</v>
      </c>
      <c r="EB236" s="27" t="s">
        <v>85</v>
      </c>
      <c r="EC236" s="2"/>
    </row>
    <row r="237" spans="1:133" hidden="1" x14ac:dyDescent="0.25">
      <c r="A237" s="38"/>
      <c r="B237" s="34"/>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1"/>
      <c r="AD237" s="20"/>
      <c r="AE237" s="20"/>
      <c r="AF237" s="21"/>
      <c r="AG237" s="20"/>
      <c r="AH237" s="20"/>
      <c r="AI237" s="21"/>
      <c r="AJ237" s="36"/>
      <c r="AK237" s="25" t="s">
        <v>77</v>
      </c>
      <c r="AL237" s="25" t="s">
        <v>332</v>
      </c>
      <c r="AM237" s="25" t="s">
        <v>119</v>
      </c>
      <c r="AN237" s="25" t="s">
        <v>120</v>
      </c>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c r="CA237" s="26"/>
      <c r="CB237" s="26"/>
      <c r="CC237" s="26"/>
      <c r="CD237" s="26"/>
      <c r="CE237" s="26"/>
      <c r="CF237" s="26"/>
      <c r="CG237" s="26"/>
      <c r="CH237" s="26"/>
      <c r="CI237" s="26"/>
      <c r="CJ237" s="26"/>
      <c r="CK237" s="26"/>
      <c r="CL237" s="26"/>
      <c r="CM237" s="26"/>
      <c r="CN237" s="26"/>
      <c r="CO237" s="26"/>
      <c r="CP237" s="26"/>
      <c r="CQ237" s="26"/>
      <c r="CR237" s="26"/>
      <c r="CS237" s="26"/>
      <c r="CT237" s="26"/>
      <c r="CU237" s="26"/>
      <c r="CV237" s="26"/>
      <c r="CW237" s="26"/>
      <c r="CX237" s="26"/>
      <c r="CY237" s="26"/>
      <c r="CZ237" s="26"/>
      <c r="DA237" s="26"/>
      <c r="DB237" s="26"/>
      <c r="DC237" s="26"/>
      <c r="DD237" s="26"/>
      <c r="DE237" s="26"/>
      <c r="DF237" s="26"/>
      <c r="DG237" s="26"/>
      <c r="DH237" s="26"/>
      <c r="DI237" s="26"/>
      <c r="DJ237" s="26"/>
      <c r="DK237" s="26"/>
      <c r="DL237" s="26"/>
      <c r="DM237" s="26"/>
      <c r="DN237" s="26"/>
      <c r="DO237" s="26"/>
      <c r="DP237" s="26"/>
      <c r="DQ237" s="26"/>
      <c r="DR237" s="26"/>
      <c r="DS237" s="26"/>
      <c r="DT237" s="26"/>
      <c r="DU237" s="26"/>
      <c r="DV237" s="26"/>
      <c r="DW237" s="26"/>
      <c r="DX237" s="26"/>
      <c r="DY237" s="26"/>
      <c r="DZ237" s="26"/>
      <c r="EA237" s="19" t="s">
        <v>69</v>
      </c>
      <c r="EB237" s="27" t="s">
        <v>90</v>
      </c>
      <c r="EC237" s="2"/>
    </row>
    <row r="238" spans="1:133" hidden="1" x14ac:dyDescent="0.25">
      <c r="A238" s="38"/>
      <c r="B238" s="34"/>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1"/>
      <c r="AD238" s="20"/>
      <c r="AE238" s="20"/>
      <c r="AF238" s="21"/>
      <c r="AG238" s="20"/>
      <c r="AH238" s="20"/>
      <c r="AI238" s="21"/>
      <c r="AJ238" s="36"/>
      <c r="AK238" s="25" t="s">
        <v>77</v>
      </c>
      <c r="AL238" s="25" t="s">
        <v>332</v>
      </c>
      <c r="AM238" s="25" t="s">
        <v>148</v>
      </c>
      <c r="AN238" s="25" t="s">
        <v>120</v>
      </c>
      <c r="AO238" s="26"/>
      <c r="AP238" s="26"/>
      <c r="AQ238" s="26"/>
      <c r="AR238" s="26"/>
      <c r="AS238" s="26"/>
      <c r="AT238" s="26"/>
      <c r="AU238" s="26"/>
      <c r="AV238" s="26"/>
      <c r="AW238" s="26"/>
      <c r="AX238" s="26"/>
      <c r="AY238" s="26"/>
      <c r="AZ238" s="26"/>
      <c r="BA238" s="26"/>
      <c r="BB238" s="26"/>
      <c r="BC238" s="26"/>
      <c r="BD238" s="26"/>
      <c r="BE238" s="26"/>
      <c r="BF238" s="26"/>
      <c r="BG238" s="26"/>
      <c r="BH238" s="26"/>
      <c r="BI238" s="26"/>
      <c r="BJ238" s="26"/>
      <c r="BK238" s="26"/>
      <c r="BL238" s="26"/>
      <c r="BM238" s="26"/>
      <c r="BN238" s="26"/>
      <c r="BO238" s="26"/>
      <c r="BP238" s="26"/>
      <c r="BQ238" s="26"/>
      <c r="BR238" s="26"/>
      <c r="BS238" s="26"/>
      <c r="BT238" s="26"/>
      <c r="BU238" s="26"/>
      <c r="BV238" s="26"/>
      <c r="BW238" s="26"/>
      <c r="BX238" s="26"/>
      <c r="BY238" s="26"/>
      <c r="BZ238" s="26"/>
      <c r="CA238" s="26"/>
      <c r="CB238" s="26"/>
      <c r="CC238" s="26"/>
      <c r="CD238" s="26"/>
      <c r="CE238" s="26"/>
      <c r="CF238" s="26"/>
      <c r="CG238" s="26"/>
      <c r="CH238" s="26"/>
      <c r="CI238" s="26"/>
      <c r="CJ238" s="26"/>
      <c r="CK238" s="26"/>
      <c r="CL238" s="26"/>
      <c r="CM238" s="26"/>
      <c r="CN238" s="26"/>
      <c r="CO238" s="26"/>
      <c r="CP238" s="26"/>
      <c r="CQ238" s="26"/>
      <c r="CR238" s="26"/>
      <c r="CS238" s="26"/>
      <c r="CT238" s="26"/>
      <c r="CU238" s="26"/>
      <c r="CV238" s="26"/>
      <c r="CW238" s="26"/>
      <c r="CX238" s="26"/>
      <c r="CY238" s="26"/>
      <c r="CZ238" s="26"/>
      <c r="DA238" s="26"/>
      <c r="DB238" s="26"/>
      <c r="DC238" s="26"/>
      <c r="DD238" s="26"/>
      <c r="DE238" s="26"/>
      <c r="DF238" s="26"/>
      <c r="DG238" s="26"/>
      <c r="DH238" s="26"/>
      <c r="DI238" s="26"/>
      <c r="DJ238" s="26"/>
      <c r="DK238" s="26"/>
      <c r="DL238" s="26"/>
      <c r="DM238" s="26"/>
      <c r="DN238" s="26"/>
      <c r="DO238" s="26"/>
      <c r="DP238" s="26"/>
      <c r="DQ238" s="26"/>
      <c r="DR238" s="26"/>
      <c r="DS238" s="26"/>
      <c r="DT238" s="26"/>
      <c r="DU238" s="26"/>
      <c r="DV238" s="26"/>
      <c r="DW238" s="26"/>
      <c r="DX238" s="26"/>
      <c r="DY238" s="26"/>
      <c r="DZ238" s="26"/>
      <c r="EA238" s="19" t="s">
        <v>69</v>
      </c>
      <c r="EB238" s="27" t="s">
        <v>123</v>
      </c>
      <c r="EC238" s="2"/>
    </row>
    <row r="239" spans="1:133" hidden="1" x14ac:dyDescent="0.25">
      <c r="A239" s="38"/>
      <c r="B239" s="34"/>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1"/>
      <c r="AD239" s="20"/>
      <c r="AE239" s="20"/>
      <c r="AF239" s="21"/>
      <c r="AG239" s="20"/>
      <c r="AH239" s="20"/>
      <c r="AI239" s="21"/>
      <c r="AJ239" s="36"/>
      <c r="AK239" s="25" t="s">
        <v>77</v>
      </c>
      <c r="AL239" s="25" t="s">
        <v>332</v>
      </c>
      <c r="AM239" s="25" t="s">
        <v>121</v>
      </c>
      <c r="AN239" s="25" t="s">
        <v>120</v>
      </c>
      <c r="AO239" s="26"/>
      <c r="AP239" s="26"/>
      <c r="AQ239" s="26"/>
      <c r="AR239" s="26"/>
      <c r="AS239" s="26"/>
      <c r="AT239" s="26"/>
      <c r="AU239" s="26"/>
      <c r="AV239" s="26"/>
      <c r="AW239" s="26"/>
      <c r="AX239" s="26"/>
      <c r="AY239" s="26"/>
      <c r="AZ239" s="26"/>
      <c r="BA239" s="26"/>
      <c r="BB239" s="26"/>
      <c r="BC239" s="26"/>
      <c r="BD239" s="26"/>
      <c r="BE239" s="26"/>
      <c r="BF239" s="26"/>
      <c r="BG239" s="26"/>
      <c r="BH239" s="26"/>
      <c r="BI239" s="26"/>
      <c r="BJ239" s="26"/>
      <c r="BK239" s="26"/>
      <c r="BL239" s="26"/>
      <c r="BM239" s="26"/>
      <c r="BN239" s="26"/>
      <c r="BO239" s="26"/>
      <c r="BP239" s="26"/>
      <c r="BQ239" s="26"/>
      <c r="BR239" s="26"/>
      <c r="BS239" s="26"/>
      <c r="BT239" s="26"/>
      <c r="BU239" s="26"/>
      <c r="BV239" s="26"/>
      <c r="BW239" s="26"/>
      <c r="BX239" s="26"/>
      <c r="BY239" s="26"/>
      <c r="BZ239" s="26"/>
      <c r="CA239" s="26"/>
      <c r="CB239" s="26"/>
      <c r="CC239" s="26"/>
      <c r="CD239" s="26"/>
      <c r="CE239" s="26"/>
      <c r="CF239" s="26"/>
      <c r="CG239" s="26"/>
      <c r="CH239" s="26"/>
      <c r="CI239" s="26"/>
      <c r="CJ239" s="26"/>
      <c r="CK239" s="26"/>
      <c r="CL239" s="26"/>
      <c r="CM239" s="26"/>
      <c r="CN239" s="26"/>
      <c r="CO239" s="26"/>
      <c r="CP239" s="26"/>
      <c r="CQ239" s="26"/>
      <c r="CR239" s="26"/>
      <c r="CS239" s="26"/>
      <c r="CT239" s="26"/>
      <c r="CU239" s="26"/>
      <c r="CV239" s="26"/>
      <c r="CW239" s="26"/>
      <c r="CX239" s="26"/>
      <c r="CY239" s="26"/>
      <c r="CZ239" s="26"/>
      <c r="DA239" s="26"/>
      <c r="DB239" s="26"/>
      <c r="DC239" s="26"/>
      <c r="DD239" s="26"/>
      <c r="DE239" s="26"/>
      <c r="DF239" s="26"/>
      <c r="DG239" s="26"/>
      <c r="DH239" s="26"/>
      <c r="DI239" s="26"/>
      <c r="DJ239" s="26"/>
      <c r="DK239" s="26"/>
      <c r="DL239" s="26"/>
      <c r="DM239" s="26"/>
      <c r="DN239" s="26"/>
      <c r="DO239" s="26"/>
      <c r="DP239" s="26"/>
      <c r="DQ239" s="26"/>
      <c r="DR239" s="26"/>
      <c r="DS239" s="26"/>
      <c r="DT239" s="26"/>
      <c r="DU239" s="26"/>
      <c r="DV239" s="26"/>
      <c r="DW239" s="26"/>
      <c r="DX239" s="26"/>
      <c r="DY239" s="26"/>
      <c r="DZ239" s="26"/>
      <c r="EA239" s="19" t="s">
        <v>69</v>
      </c>
      <c r="EB239" s="27" t="s">
        <v>114</v>
      </c>
      <c r="EC239" s="2"/>
    </row>
    <row r="240" spans="1:133" hidden="1" x14ac:dyDescent="0.25">
      <c r="A240" s="38"/>
      <c r="B240" s="34"/>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1"/>
      <c r="AD240" s="20"/>
      <c r="AE240" s="20"/>
      <c r="AF240" s="21"/>
      <c r="AG240" s="20"/>
      <c r="AH240" s="20"/>
      <c r="AI240" s="21"/>
      <c r="AJ240" s="36"/>
      <c r="AK240" s="25" t="s">
        <v>77</v>
      </c>
      <c r="AL240" s="25" t="s">
        <v>332</v>
      </c>
      <c r="AM240" s="25" t="s">
        <v>122</v>
      </c>
      <c r="AN240" s="25" t="s">
        <v>80</v>
      </c>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6"/>
      <c r="CG240" s="26"/>
      <c r="CH240" s="26"/>
      <c r="CI240" s="26"/>
      <c r="CJ240" s="26"/>
      <c r="CK240" s="26"/>
      <c r="CL240" s="26"/>
      <c r="CM240" s="26"/>
      <c r="CN240" s="26"/>
      <c r="CO240" s="26"/>
      <c r="CP240" s="26"/>
      <c r="CQ240" s="26"/>
      <c r="CR240" s="26"/>
      <c r="CS240" s="26"/>
      <c r="CT240" s="26"/>
      <c r="CU240" s="26"/>
      <c r="CV240" s="26"/>
      <c r="CW240" s="26"/>
      <c r="CX240" s="26"/>
      <c r="CY240" s="26"/>
      <c r="CZ240" s="26"/>
      <c r="DA240" s="26"/>
      <c r="DB240" s="26"/>
      <c r="DC240" s="26"/>
      <c r="DD240" s="26"/>
      <c r="DE240" s="26"/>
      <c r="DF240" s="26"/>
      <c r="DG240" s="26"/>
      <c r="DH240" s="26"/>
      <c r="DI240" s="26"/>
      <c r="DJ240" s="26"/>
      <c r="DK240" s="26"/>
      <c r="DL240" s="26"/>
      <c r="DM240" s="26"/>
      <c r="DN240" s="26"/>
      <c r="DO240" s="26"/>
      <c r="DP240" s="26"/>
      <c r="DQ240" s="26"/>
      <c r="DR240" s="26"/>
      <c r="DS240" s="26"/>
      <c r="DT240" s="26"/>
      <c r="DU240" s="26"/>
      <c r="DV240" s="26"/>
      <c r="DW240" s="26"/>
      <c r="DX240" s="26"/>
      <c r="DY240" s="26"/>
      <c r="DZ240" s="26"/>
      <c r="EA240" s="19" t="s">
        <v>69</v>
      </c>
      <c r="EB240" s="27" t="s">
        <v>125</v>
      </c>
      <c r="EC240" s="2"/>
    </row>
    <row r="241" spans="1:133" hidden="1" x14ac:dyDescent="0.25">
      <c r="A241" s="38"/>
      <c r="B241" s="34"/>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1"/>
      <c r="AD241" s="20"/>
      <c r="AE241" s="20"/>
      <c r="AF241" s="21"/>
      <c r="AG241" s="20"/>
      <c r="AH241" s="20"/>
      <c r="AI241" s="21"/>
      <c r="AJ241" s="36"/>
      <c r="AK241" s="25" t="s">
        <v>77</v>
      </c>
      <c r="AL241" s="25" t="s">
        <v>332</v>
      </c>
      <c r="AM241" s="25" t="s">
        <v>122</v>
      </c>
      <c r="AN241" s="25" t="s">
        <v>117</v>
      </c>
      <c r="AO241" s="26"/>
      <c r="AP241" s="26"/>
      <c r="AQ241" s="26"/>
      <c r="AR241" s="26"/>
      <c r="AS241" s="26"/>
      <c r="AT241" s="26"/>
      <c r="AU241" s="26"/>
      <c r="AV241" s="26"/>
      <c r="AW241" s="26"/>
      <c r="AX241" s="26"/>
      <c r="AY241" s="26"/>
      <c r="AZ241" s="26"/>
      <c r="BA241" s="26"/>
      <c r="BB241" s="26"/>
      <c r="BC241" s="26"/>
      <c r="BD241" s="26"/>
      <c r="BE241" s="26"/>
      <c r="BF241" s="26"/>
      <c r="BG241" s="26"/>
      <c r="BH241" s="26"/>
      <c r="BI241" s="26"/>
      <c r="BJ241" s="26"/>
      <c r="BK241" s="26"/>
      <c r="BL241" s="26"/>
      <c r="BM241" s="26"/>
      <c r="BN241" s="26"/>
      <c r="BO241" s="26"/>
      <c r="BP241" s="26"/>
      <c r="BQ241" s="26"/>
      <c r="BR241" s="26"/>
      <c r="BS241" s="26"/>
      <c r="BT241" s="26"/>
      <c r="BU241" s="26"/>
      <c r="BV241" s="26"/>
      <c r="BW241" s="26"/>
      <c r="BX241" s="26"/>
      <c r="BY241" s="26"/>
      <c r="BZ241" s="26"/>
      <c r="CA241" s="26"/>
      <c r="CB241" s="26"/>
      <c r="CC241" s="26"/>
      <c r="CD241" s="26"/>
      <c r="CE241" s="26"/>
      <c r="CF241" s="26"/>
      <c r="CG241" s="26"/>
      <c r="CH241" s="26"/>
      <c r="CI241" s="26"/>
      <c r="CJ241" s="26"/>
      <c r="CK241" s="26"/>
      <c r="CL241" s="26"/>
      <c r="CM241" s="26"/>
      <c r="CN241" s="26"/>
      <c r="CO241" s="26"/>
      <c r="CP241" s="26"/>
      <c r="CQ241" s="26"/>
      <c r="CR241" s="26"/>
      <c r="CS241" s="26"/>
      <c r="CT241" s="26"/>
      <c r="CU241" s="26"/>
      <c r="CV241" s="26"/>
      <c r="CW241" s="26"/>
      <c r="CX241" s="26"/>
      <c r="CY241" s="26"/>
      <c r="CZ241" s="26"/>
      <c r="DA241" s="26"/>
      <c r="DB241" s="26"/>
      <c r="DC241" s="26"/>
      <c r="DD241" s="26"/>
      <c r="DE241" s="26"/>
      <c r="DF241" s="26"/>
      <c r="DG241" s="26"/>
      <c r="DH241" s="26"/>
      <c r="DI241" s="26"/>
      <c r="DJ241" s="26"/>
      <c r="DK241" s="26"/>
      <c r="DL241" s="26"/>
      <c r="DM241" s="26"/>
      <c r="DN241" s="26"/>
      <c r="DO241" s="26"/>
      <c r="DP241" s="26"/>
      <c r="DQ241" s="26"/>
      <c r="DR241" s="26"/>
      <c r="DS241" s="26"/>
      <c r="DT241" s="26"/>
      <c r="DU241" s="26"/>
      <c r="DV241" s="26"/>
      <c r="DW241" s="26"/>
      <c r="DX241" s="26"/>
      <c r="DY241" s="26"/>
      <c r="DZ241" s="26"/>
      <c r="EA241" s="19" t="s">
        <v>69</v>
      </c>
      <c r="EB241" s="27" t="s">
        <v>127</v>
      </c>
      <c r="EC241" s="2"/>
    </row>
    <row r="242" spans="1:133" hidden="1" x14ac:dyDescent="0.25">
      <c r="A242" s="38"/>
      <c r="B242" s="34"/>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1"/>
      <c r="AD242" s="20"/>
      <c r="AE242" s="20"/>
      <c r="AF242" s="21"/>
      <c r="AG242" s="20"/>
      <c r="AH242" s="20"/>
      <c r="AI242" s="21"/>
      <c r="AJ242" s="36"/>
      <c r="AK242" s="25" t="s">
        <v>77</v>
      </c>
      <c r="AL242" s="25" t="s">
        <v>332</v>
      </c>
      <c r="AM242" s="25" t="s">
        <v>79</v>
      </c>
      <c r="AN242" s="25" t="s">
        <v>80</v>
      </c>
      <c r="AO242" s="26"/>
      <c r="AP242" s="26"/>
      <c r="AQ242" s="26"/>
      <c r="AR242" s="26"/>
      <c r="AS242" s="26"/>
      <c r="AT242" s="26"/>
      <c r="AU242" s="26"/>
      <c r="AV242" s="26"/>
      <c r="AW242" s="26"/>
      <c r="AX242" s="26"/>
      <c r="AY242" s="26"/>
      <c r="AZ242" s="26"/>
      <c r="BA242" s="26"/>
      <c r="BB242" s="26"/>
      <c r="BC242" s="26"/>
      <c r="BD242" s="26"/>
      <c r="BE242" s="26"/>
      <c r="BF242" s="26"/>
      <c r="BG242" s="26"/>
      <c r="BH242" s="26"/>
      <c r="BI242" s="26"/>
      <c r="BJ242" s="26"/>
      <c r="BK242" s="26"/>
      <c r="BL242" s="26"/>
      <c r="BM242" s="26"/>
      <c r="BN242" s="26"/>
      <c r="BO242" s="26"/>
      <c r="BP242" s="26"/>
      <c r="BQ242" s="26"/>
      <c r="BR242" s="26"/>
      <c r="BS242" s="26"/>
      <c r="BT242" s="26"/>
      <c r="BU242" s="26"/>
      <c r="BV242" s="26"/>
      <c r="BW242" s="26"/>
      <c r="BX242" s="26"/>
      <c r="BY242" s="26"/>
      <c r="BZ242" s="26"/>
      <c r="CA242" s="26"/>
      <c r="CB242" s="26"/>
      <c r="CC242" s="26"/>
      <c r="CD242" s="26"/>
      <c r="CE242" s="26"/>
      <c r="CF242" s="26"/>
      <c r="CG242" s="26"/>
      <c r="CH242" s="26"/>
      <c r="CI242" s="26"/>
      <c r="CJ242" s="26"/>
      <c r="CK242" s="26"/>
      <c r="CL242" s="26"/>
      <c r="CM242" s="26"/>
      <c r="CN242" s="26"/>
      <c r="CO242" s="26"/>
      <c r="CP242" s="26"/>
      <c r="CQ242" s="26"/>
      <c r="CR242" s="26"/>
      <c r="CS242" s="26"/>
      <c r="CT242" s="26"/>
      <c r="CU242" s="26"/>
      <c r="CV242" s="26"/>
      <c r="CW242" s="26"/>
      <c r="CX242" s="26"/>
      <c r="CY242" s="26"/>
      <c r="CZ242" s="26"/>
      <c r="DA242" s="26"/>
      <c r="DB242" s="26"/>
      <c r="DC242" s="26"/>
      <c r="DD242" s="26"/>
      <c r="DE242" s="26"/>
      <c r="DF242" s="26"/>
      <c r="DG242" s="26"/>
      <c r="DH242" s="26"/>
      <c r="DI242" s="26"/>
      <c r="DJ242" s="26"/>
      <c r="DK242" s="26"/>
      <c r="DL242" s="26"/>
      <c r="DM242" s="26"/>
      <c r="DN242" s="26"/>
      <c r="DO242" s="26"/>
      <c r="DP242" s="26"/>
      <c r="DQ242" s="26"/>
      <c r="DR242" s="26"/>
      <c r="DS242" s="26"/>
      <c r="DT242" s="26"/>
      <c r="DU242" s="26"/>
      <c r="DV242" s="26"/>
      <c r="DW242" s="26"/>
      <c r="DX242" s="26"/>
      <c r="DY242" s="26"/>
      <c r="DZ242" s="26"/>
      <c r="EA242" s="19" t="s">
        <v>69</v>
      </c>
      <c r="EB242" s="27" t="s">
        <v>128</v>
      </c>
      <c r="EC242" s="2"/>
    </row>
    <row r="243" spans="1:133" hidden="1" x14ac:dyDescent="0.25">
      <c r="A243" s="38"/>
      <c r="B243" s="34"/>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1"/>
      <c r="AD243" s="20"/>
      <c r="AE243" s="20"/>
      <c r="AF243" s="21"/>
      <c r="AG243" s="20"/>
      <c r="AH243" s="20"/>
      <c r="AI243" s="21"/>
      <c r="AJ243" s="36"/>
      <c r="AK243" s="25" t="s">
        <v>77</v>
      </c>
      <c r="AL243" s="25" t="s">
        <v>332</v>
      </c>
      <c r="AM243" s="25" t="s">
        <v>79</v>
      </c>
      <c r="AN243" s="25" t="s">
        <v>126</v>
      </c>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c r="CA243" s="26"/>
      <c r="CB243" s="26"/>
      <c r="CC243" s="26"/>
      <c r="CD243" s="26"/>
      <c r="CE243" s="26"/>
      <c r="CF243" s="26"/>
      <c r="CG243" s="26"/>
      <c r="CH243" s="26"/>
      <c r="CI243" s="26"/>
      <c r="CJ243" s="26"/>
      <c r="CK243" s="26"/>
      <c r="CL243" s="26"/>
      <c r="CM243" s="26"/>
      <c r="CN243" s="26"/>
      <c r="CO243" s="26"/>
      <c r="CP243" s="26"/>
      <c r="CQ243" s="26"/>
      <c r="CR243" s="26"/>
      <c r="CS243" s="26"/>
      <c r="CT243" s="26"/>
      <c r="CU243" s="26"/>
      <c r="CV243" s="26"/>
      <c r="CW243" s="26"/>
      <c r="CX243" s="26"/>
      <c r="CY243" s="26"/>
      <c r="CZ243" s="26"/>
      <c r="DA243" s="26"/>
      <c r="DB243" s="26"/>
      <c r="DC243" s="26"/>
      <c r="DD243" s="26"/>
      <c r="DE243" s="26"/>
      <c r="DF243" s="26"/>
      <c r="DG243" s="26"/>
      <c r="DH243" s="26"/>
      <c r="DI243" s="26"/>
      <c r="DJ243" s="26"/>
      <c r="DK243" s="26"/>
      <c r="DL243" s="26"/>
      <c r="DM243" s="26"/>
      <c r="DN243" s="26"/>
      <c r="DO243" s="26"/>
      <c r="DP243" s="26"/>
      <c r="DQ243" s="26"/>
      <c r="DR243" s="26"/>
      <c r="DS243" s="26"/>
      <c r="DT243" s="26"/>
      <c r="DU243" s="26"/>
      <c r="DV243" s="26"/>
      <c r="DW243" s="26"/>
      <c r="DX243" s="26"/>
      <c r="DY243" s="26"/>
      <c r="DZ243" s="26"/>
      <c r="EA243" s="19" t="s">
        <v>69</v>
      </c>
      <c r="EB243" s="27" t="s">
        <v>130</v>
      </c>
      <c r="EC243" s="2"/>
    </row>
    <row r="244" spans="1:133" hidden="1" x14ac:dyDescent="0.25">
      <c r="A244" s="38"/>
      <c r="B244" s="34"/>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1"/>
      <c r="AD244" s="20"/>
      <c r="AE244" s="20"/>
      <c r="AF244" s="21"/>
      <c r="AG244" s="20"/>
      <c r="AH244" s="20"/>
      <c r="AI244" s="21"/>
      <c r="AJ244" s="36"/>
      <c r="AK244" s="25" t="s">
        <v>77</v>
      </c>
      <c r="AL244" s="25" t="s">
        <v>332</v>
      </c>
      <c r="AM244" s="25" t="s">
        <v>79</v>
      </c>
      <c r="AN244" s="25" t="s">
        <v>117</v>
      </c>
      <c r="AO244" s="26"/>
      <c r="AP244" s="26"/>
      <c r="AQ244" s="26"/>
      <c r="AR244" s="26"/>
      <c r="AS244" s="26"/>
      <c r="AT244" s="26"/>
      <c r="AU244" s="26"/>
      <c r="AV244" s="26"/>
      <c r="AW244" s="26"/>
      <c r="AX244" s="26"/>
      <c r="AY244" s="26"/>
      <c r="AZ244" s="26"/>
      <c r="BA244" s="26"/>
      <c r="BB244" s="26"/>
      <c r="BC244" s="26"/>
      <c r="BD244" s="26"/>
      <c r="BE244" s="26"/>
      <c r="BF244" s="26"/>
      <c r="BG244" s="26"/>
      <c r="BH244" s="26"/>
      <c r="BI244" s="26"/>
      <c r="BJ244" s="26"/>
      <c r="BK244" s="26"/>
      <c r="BL244" s="26"/>
      <c r="BM244" s="26"/>
      <c r="BN244" s="26"/>
      <c r="BO244" s="26"/>
      <c r="BP244" s="26"/>
      <c r="BQ244" s="26"/>
      <c r="BR244" s="26"/>
      <c r="BS244" s="26"/>
      <c r="BT244" s="26"/>
      <c r="BU244" s="26"/>
      <c r="BV244" s="26"/>
      <c r="BW244" s="26"/>
      <c r="BX244" s="26"/>
      <c r="BY244" s="26"/>
      <c r="BZ244" s="26"/>
      <c r="CA244" s="26"/>
      <c r="CB244" s="26"/>
      <c r="CC244" s="26"/>
      <c r="CD244" s="26"/>
      <c r="CE244" s="26"/>
      <c r="CF244" s="26"/>
      <c r="CG244" s="26"/>
      <c r="CH244" s="26"/>
      <c r="CI244" s="26"/>
      <c r="CJ244" s="26"/>
      <c r="CK244" s="26"/>
      <c r="CL244" s="26"/>
      <c r="CM244" s="26"/>
      <c r="CN244" s="26"/>
      <c r="CO244" s="26"/>
      <c r="CP244" s="26"/>
      <c r="CQ244" s="26"/>
      <c r="CR244" s="26"/>
      <c r="CS244" s="26"/>
      <c r="CT244" s="26"/>
      <c r="CU244" s="26"/>
      <c r="CV244" s="26"/>
      <c r="CW244" s="26"/>
      <c r="CX244" s="26"/>
      <c r="CY244" s="26"/>
      <c r="CZ244" s="26"/>
      <c r="DA244" s="26"/>
      <c r="DB244" s="26"/>
      <c r="DC244" s="26"/>
      <c r="DD244" s="26"/>
      <c r="DE244" s="26"/>
      <c r="DF244" s="26"/>
      <c r="DG244" s="26"/>
      <c r="DH244" s="26"/>
      <c r="DI244" s="26"/>
      <c r="DJ244" s="26"/>
      <c r="DK244" s="26"/>
      <c r="DL244" s="26"/>
      <c r="DM244" s="26"/>
      <c r="DN244" s="26"/>
      <c r="DO244" s="26"/>
      <c r="DP244" s="26"/>
      <c r="DQ244" s="26"/>
      <c r="DR244" s="26"/>
      <c r="DS244" s="26"/>
      <c r="DT244" s="26"/>
      <c r="DU244" s="26"/>
      <c r="DV244" s="26"/>
      <c r="DW244" s="26"/>
      <c r="DX244" s="26"/>
      <c r="DY244" s="26"/>
      <c r="DZ244" s="26"/>
      <c r="EA244" s="19" t="s">
        <v>69</v>
      </c>
      <c r="EB244" s="27" t="s">
        <v>132</v>
      </c>
      <c r="EC244" s="2"/>
    </row>
    <row r="245" spans="1:133" hidden="1" x14ac:dyDescent="0.25">
      <c r="A245" s="38"/>
      <c r="B245" s="34"/>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1"/>
      <c r="AD245" s="20"/>
      <c r="AE245" s="20"/>
      <c r="AF245" s="21"/>
      <c r="AG245" s="20"/>
      <c r="AH245" s="20"/>
      <c r="AI245" s="21"/>
      <c r="AJ245" s="36"/>
      <c r="AK245" s="25" t="s">
        <v>77</v>
      </c>
      <c r="AL245" s="25" t="s">
        <v>332</v>
      </c>
      <c r="AM245" s="25" t="s">
        <v>129</v>
      </c>
      <c r="AN245" s="25" t="s">
        <v>80</v>
      </c>
      <c r="AO245" s="26"/>
      <c r="AP245" s="26"/>
      <c r="AQ245" s="26"/>
      <c r="AR245" s="26"/>
      <c r="AS245" s="26"/>
      <c r="AT245" s="26"/>
      <c r="AU245" s="26"/>
      <c r="AV245" s="26"/>
      <c r="AW245" s="26"/>
      <c r="AX245" s="26"/>
      <c r="AY245" s="26"/>
      <c r="AZ245" s="26"/>
      <c r="BA245" s="26"/>
      <c r="BB245" s="26"/>
      <c r="BC245" s="26"/>
      <c r="BD245" s="26"/>
      <c r="BE245" s="26"/>
      <c r="BF245" s="26"/>
      <c r="BG245" s="26"/>
      <c r="BH245" s="26"/>
      <c r="BI245" s="26"/>
      <c r="BJ245" s="26"/>
      <c r="BK245" s="26"/>
      <c r="BL245" s="26"/>
      <c r="BM245" s="26"/>
      <c r="BN245" s="26"/>
      <c r="BO245" s="26"/>
      <c r="BP245" s="26"/>
      <c r="BQ245" s="26"/>
      <c r="BR245" s="26"/>
      <c r="BS245" s="26"/>
      <c r="BT245" s="26"/>
      <c r="BU245" s="26"/>
      <c r="BV245" s="26"/>
      <c r="BW245" s="26"/>
      <c r="BX245" s="26"/>
      <c r="BY245" s="26"/>
      <c r="BZ245" s="26"/>
      <c r="CA245" s="26"/>
      <c r="CB245" s="26"/>
      <c r="CC245" s="26"/>
      <c r="CD245" s="26"/>
      <c r="CE245" s="26"/>
      <c r="CF245" s="26"/>
      <c r="CG245" s="26"/>
      <c r="CH245" s="26"/>
      <c r="CI245" s="26"/>
      <c r="CJ245" s="26"/>
      <c r="CK245" s="26"/>
      <c r="CL245" s="26"/>
      <c r="CM245" s="26"/>
      <c r="CN245" s="26"/>
      <c r="CO245" s="26"/>
      <c r="CP245" s="26"/>
      <c r="CQ245" s="26"/>
      <c r="CR245" s="26"/>
      <c r="CS245" s="26"/>
      <c r="CT245" s="26"/>
      <c r="CU245" s="26"/>
      <c r="CV245" s="26"/>
      <c r="CW245" s="26"/>
      <c r="CX245" s="26"/>
      <c r="CY245" s="26"/>
      <c r="CZ245" s="26"/>
      <c r="DA245" s="26"/>
      <c r="DB245" s="26"/>
      <c r="DC245" s="26"/>
      <c r="DD245" s="26"/>
      <c r="DE245" s="26"/>
      <c r="DF245" s="26"/>
      <c r="DG245" s="26"/>
      <c r="DH245" s="26"/>
      <c r="DI245" s="26"/>
      <c r="DJ245" s="26"/>
      <c r="DK245" s="26"/>
      <c r="DL245" s="26"/>
      <c r="DM245" s="26"/>
      <c r="DN245" s="26"/>
      <c r="DO245" s="26"/>
      <c r="DP245" s="26"/>
      <c r="DQ245" s="26"/>
      <c r="DR245" s="26"/>
      <c r="DS245" s="26"/>
      <c r="DT245" s="26"/>
      <c r="DU245" s="26"/>
      <c r="DV245" s="26"/>
      <c r="DW245" s="26"/>
      <c r="DX245" s="26"/>
      <c r="DY245" s="26"/>
      <c r="DZ245" s="26"/>
      <c r="EA245" s="19" t="s">
        <v>69</v>
      </c>
      <c r="EB245" s="27" t="s">
        <v>100</v>
      </c>
      <c r="EC245" s="2"/>
    </row>
    <row r="246" spans="1:133" hidden="1" x14ac:dyDescent="0.25">
      <c r="A246" s="38"/>
      <c r="B246" s="34"/>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1"/>
      <c r="AD246" s="20"/>
      <c r="AE246" s="20"/>
      <c r="AF246" s="21"/>
      <c r="AG246" s="20"/>
      <c r="AH246" s="20"/>
      <c r="AI246" s="21"/>
      <c r="AJ246" s="36"/>
      <c r="AK246" s="25" t="s">
        <v>77</v>
      </c>
      <c r="AL246" s="25" t="s">
        <v>332</v>
      </c>
      <c r="AM246" s="25" t="s">
        <v>304</v>
      </c>
      <c r="AN246" s="25" t="s">
        <v>305</v>
      </c>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c r="CM246" s="26"/>
      <c r="CN246" s="26"/>
      <c r="CO246" s="26"/>
      <c r="CP246" s="26"/>
      <c r="CQ246" s="26"/>
      <c r="CR246" s="26"/>
      <c r="CS246" s="26"/>
      <c r="CT246" s="26"/>
      <c r="CU246" s="26"/>
      <c r="CV246" s="26"/>
      <c r="CW246" s="26"/>
      <c r="CX246" s="26"/>
      <c r="CY246" s="26"/>
      <c r="CZ246" s="26"/>
      <c r="DA246" s="26"/>
      <c r="DB246" s="26"/>
      <c r="DC246" s="26"/>
      <c r="DD246" s="26"/>
      <c r="DE246" s="26"/>
      <c r="DF246" s="26"/>
      <c r="DG246" s="26"/>
      <c r="DH246" s="26"/>
      <c r="DI246" s="26"/>
      <c r="DJ246" s="26"/>
      <c r="DK246" s="26"/>
      <c r="DL246" s="26"/>
      <c r="DM246" s="26"/>
      <c r="DN246" s="26"/>
      <c r="DO246" s="26"/>
      <c r="DP246" s="26"/>
      <c r="DQ246" s="26"/>
      <c r="DR246" s="26"/>
      <c r="DS246" s="26"/>
      <c r="DT246" s="26"/>
      <c r="DU246" s="26"/>
      <c r="DV246" s="26"/>
      <c r="DW246" s="26"/>
      <c r="DX246" s="26"/>
      <c r="DY246" s="26"/>
      <c r="DZ246" s="26"/>
      <c r="EA246" s="19" t="s">
        <v>69</v>
      </c>
      <c r="EB246" s="27" t="s">
        <v>135</v>
      </c>
      <c r="EC246" s="2"/>
    </row>
    <row r="247" spans="1:133" hidden="1" x14ac:dyDescent="0.25">
      <c r="A247" s="38"/>
      <c r="B247" s="34"/>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1"/>
      <c r="AD247" s="20"/>
      <c r="AE247" s="20"/>
      <c r="AF247" s="21"/>
      <c r="AG247" s="20"/>
      <c r="AH247" s="20"/>
      <c r="AI247" s="21"/>
      <c r="AJ247" s="36"/>
      <c r="AK247" s="25" t="s">
        <v>77</v>
      </c>
      <c r="AL247" s="25" t="s">
        <v>333</v>
      </c>
      <c r="AM247" s="25" t="s">
        <v>79</v>
      </c>
      <c r="AN247" s="25" t="s">
        <v>80</v>
      </c>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c r="CG247" s="26"/>
      <c r="CH247" s="26"/>
      <c r="CI247" s="26"/>
      <c r="CJ247" s="26"/>
      <c r="CK247" s="26"/>
      <c r="CL247" s="26"/>
      <c r="CM247" s="26"/>
      <c r="CN247" s="26"/>
      <c r="CO247" s="26"/>
      <c r="CP247" s="26"/>
      <c r="CQ247" s="26"/>
      <c r="CR247" s="26"/>
      <c r="CS247" s="26"/>
      <c r="CT247" s="26"/>
      <c r="CU247" s="26"/>
      <c r="CV247" s="26"/>
      <c r="CW247" s="26"/>
      <c r="CX247" s="26"/>
      <c r="CY247" s="26"/>
      <c r="CZ247" s="26"/>
      <c r="DA247" s="26"/>
      <c r="DB247" s="26"/>
      <c r="DC247" s="26"/>
      <c r="DD247" s="26"/>
      <c r="DE247" s="26"/>
      <c r="DF247" s="26"/>
      <c r="DG247" s="26"/>
      <c r="DH247" s="26"/>
      <c r="DI247" s="26"/>
      <c r="DJ247" s="26"/>
      <c r="DK247" s="26"/>
      <c r="DL247" s="26"/>
      <c r="DM247" s="26"/>
      <c r="DN247" s="26"/>
      <c r="DO247" s="26"/>
      <c r="DP247" s="26"/>
      <c r="DQ247" s="26"/>
      <c r="DR247" s="26"/>
      <c r="DS247" s="26"/>
      <c r="DT247" s="26"/>
      <c r="DU247" s="26"/>
      <c r="DV247" s="26"/>
      <c r="DW247" s="26"/>
      <c r="DX247" s="26"/>
      <c r="DY247" s="26"/>
      <c r="DZ247" s="26"/>
      <c r="EA247" s="19" t="s">
        <v>69</v>
      </c>
      <c r="EB247" s="27" t="s">
        <v>136</v>
      </c>
      <c r="EC247" s="2"/>
    </row>
    <row r="248" spans="1:133" hidden="1" x14ac:dyDescent="0.25">
      <c r="A248" s="38"/>
      <c r="B248" s="34"/>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1"/>
      <c r="AD248" s="20"/>
      <c r="AE248" s="20"/>
      <c r="AF248" s="21"/>
      <c r="AG248" s="20"/>
      <c r="AH248" s="20"/>
      <c r="AI248" s="21"/>
      <c r="AJ248" s="36"/>
      <c r="AK248" s="25" t="s">
        <v>77</v>
      </c>
      <c r="AL248" s="25" t="s">
        <v>333</v>
      </c>
      <c r="AM248" s="25" t="s">
        <v>79</v>
      </c>
      <c r="AN248" s="25" t="s">
        <v>330</v>
      </c>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c r="CA248" s="26"/>
      <c r="CB248" s="26"/>
      <c r="CC248" s="26"/>
      <c r="CD248" s="26"/>
      <c r="CE248" s="26"/>
      <c r="CF248" s="26"/>
      <c r="CG248" s="26"/>
      <c r="CH248" s="26"/>
      <c r="CI248" s="26"/>
      <c r="CJ248" s="26"/>
      <c r="CK248" s="26"/>
      <c r="CL248" s="26"/>
      <c r="CM248" s="26"/>
      <c r="CN248" s="26"/>
      <c r="CO248" s="26"/>
      <c r="CP248" s="26"/>
      <c r="CQ248" s="26"/>
      <c r="CR248" s="26"/>
      <c r="CS248" s="26"/>
      <c r="CT248" s="26"/>
      <c r="CU248" s="26"/>
      <c r="CV248" s="26"/>
      <c r="CW248" s="26"/>
      <c r="CX248" s="26"/>
      <c r="CY248" s="26"/>
      <c r="CZ248" s="26"/>
      <c r="DA248" s="26"/>
      <c r="DB248" s="26"/>
      <c r="DC248" s="26"/>
      <c r="DD248" s="26"/>
      <c r="DE248" s="26"/>
      <c r="DF248" s="26"/>
      <c r="DG248" s="26"/>
      <c r="DH248" s="26"/>
      <c r="DI248" s="26"/>
      <c r="DJ248" s="26"/>
      <c r="DK248" s="26"/>
      <c r="DL248" s="26"/>
      <c r="DM248" s="26"/>
      <c r="DN248" s="26"/>
      <c r="DO248" s="26"/>
      <c r="DP248" s="26"/>
      <c r="DQ248" s="26"/>
      <c r="DR248" s="26"/>
      <c r="DS248" s="26"/>
      <c r="DT248" s="26"/>
      <c r="DU248" s="26"/>
      <c r="DV248" s="26"/>
      <c r="DW248" s="26"/>
      <c r="DX248" s="26"/>
      <c r="DY248" s="26"/>
      <c r="DZ248" s="26"/>
      <c r="EA248" s="19" t="s">
        <v>69</v>
      </c>
      <c r="EB248" s="27" t="s">
        <v>150</v>
      </c>
      <c r="EC248" s="2"/>
    </row>
    <row r="249" spans="1:133" hidden="1" x14ac:dyDescent="0.25">
      <c r="A249" s="38"/>
      <c r="B249" s="34"/>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1"/>
      <c r="AD249" s="20"/>
      <c r="AE249" s="20"/>
      <c r="AF249" s="21"/>
      <c r="AG249" s="20"/>
      <c r="AH249" s="20"/>
      <c r="AI249" s="21"/>
      <c r="AJ249" s="36"/>
      <c r="AK249" s="25" t="s">
        <v>77</v>
      </c>
      <c r="AL249" s="25" t="s">
        <v>334</v>
      </c>
      <c r="AM249" s="25" t="s">
        <v>79</v>
      </c>
      <c r="AN249" s="25" t="s">
        <v>80</v>
      </c>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c r="CA249" s="26"/>
      <c r="CB249" s="26"/>
      <c r="CC249" s="26"/>
      <c r="CD249" s="26"/>
      <c r="CE249" s="26"/>
      <c r="CF249" s="26"/>
      <c r="CG249" s="26"/>
      <c r="CH249" s="26"/>
      <c r="CI249" s="26"/>
      <c r="CJ249" s="26"/>
      <c r="CK249" s="26"/>
      <c r="CL249" s="26"/>
      <c r="CM249" s="26"/>
      <c r="CN249" s="26"/>
      <c r="CO249" s="26"/>
      <c r="CP249" s="26"/>
      <c r="CQ249" s="26"/>
      <c r="CR249" s="26"/>
      <c r="CS249" s="26"/>
      <c r="CT249" s="26"/>
      <c r="CU249" s="26"/>
      <c r="CV249" s="26"/>
      <c r="CW249" s="26"/>
      <c r="CX249" s="26"/>
      <c r="CY249" s="26"/>
      <c r="CZ249" s="26"/>
      <c r="DA249" s="26"/>
      <c r="DB249" s="26"/>
      <c r="DC249" s="26"/>
      <c r="DD249" s="26"/>
      <c r="DE249" s="26"/>
      <c r="DF249" s="26"/>
      <c r="DG249" s="26"/>
      <c r="DH249" s="26"/>
      <c r="DI249" s="26"/>
      <c r="DJ249" s="26"/>
      <c r="DK249" s="26"/>
      <c r="DL249" s="26"/>
      <c r="DM249" s="26"/>
      <c r="DN249" s="26"/>
      <c r="DO249" s="26"/>
      <c r="DP249" s="26"/>
      <c r="DQ249" s="26"/>
      <c r="DR249" s="26"/>
      <c r="DS249" s="26"/>
      <c r="DT249" s="26"/>
      <c r="DU249" s="26"/>
      <c r="DV249" s="26"/>
      <c r="DW249" s="26"/>
      <c r="DX249" s="26"/>
      <c r="DY249" s="26"/>
      <c r="DZ249" s="26"/>
      <c r="EA249" s="19" t="s">
        <v>69</v>
      </c>
      <c r="EB249" s="27" t="s">
        <v>152</v>
      </c>
      <c r="EC249" s="2"/>
    </row>
    <row r="250" spans="1:133" hidden="1" x14ac:dyDescent="0.25">
      <c r="A250" s="38"/>
      <c r="B250" s="34"/>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1"/>
      <c r="AD250" s="20"/>
      <c r="AE250" s="20"/>
      <c r="AF250" s="21"/>
      <c r="AG250" s="20"/>
      <c r="AH250" s="20"/>
      <c r="AI250" s="21"/>
      <c r="AJ250" s="36"/>
      <c r="AK250" s="25" t="s">
        <v>181</v>
      </c>
      <c r="AL250" s="25" t="s">
        <v>335</v>
      </c>
      <c r="AM250" s="25" t="s">
        <v>119</v>
      </c>
      <c r="AN250" s="25" t="s">
        <v>120</v>
      </c>
      <c r="AO250" s="26"/>
      <c r="AP250" s="26"/>
      <c r="AQ250" s="26"/>
      <c r="AR250" s="26"/>
      <c r="AS250" s="26"/>
      <c r="AT250" s="26"/>
      <c r="AU250" s="26"/>
      <c r="AV250" s="26"/>
      <c r="AW250" s="26"/>
      <c r="AX250" s="26"/>
      <c r="AY250" s="26"/>
      <c r="AZ250" s="26"/>
      <c r="BA250" s="26"/>
      <c r="BB250" s="26"/>
      <c r="BC250" s="26"/>
      <c r="BD250" s="26"/>
      <c r="BE250" s="26"/>
      <c r="BF250" s="26"/>
      <c r="BG250" s="26"/>
      <c r="BH250" s="26"/>
      <c r="BI250" s="26"/>
      <c r="BJ250" s="26"/>
      <c r="BK250" s="26"/>
      <c r="BL250" s="26"/>
      <c r="BM250" s="26"/>
      <c r="BN250" s="26"/>
      <c r="BO250" s="26"/>
      <c r="BP250" s="26"/>
      <c r="BQ250" s="26"/>
      <c r="BR250" s="26"/>
      <c r="BS250" s="26"/>
      <c r="BT250" s="26"/>
      <c r="BU250" s="26"/>
      <c r="BV250" s="26"/>
      <c r="BW250" s="26"/>
      <c r="BX250" s="26"/>
      <c r="BY250" s="26"/>
      <c r="BZ250" s="26"/>
      <c r="CA250" s="26"/>
      <c r="CB250" s="26"/>
      <c r="CC250" s="26"/>
      <c r="CD250" s="26"/>
      <c r="CE250" s="26"/>
      <c r="CF250" s="26"/>
      <c r="CG250" s="26"/>
      <c r="CH250" s="26"/>
      <c r="CI250" s="26"/>
      <c r="CJ250" s="26"/>
      <c r="CK250" s="26"/>
      <c r="CL250" s="26"/>
      <c r="CM250" s="26"/>
      <c r="CN250" s="26"/>
      <c r="CO250" s="26"/>
      <c r="CP250" s="26"/>
      <c r="CQ250" s="26"/>
      <c r="CR250" s="26"/>
      <c r="CS250" s="26"/>
      <c r="CT250" s="26"/>
      <c r="CU250" s="26"/>
      <c r="CV250" s="26"/>
      <c r="CW250" s="26"/>
      <c r="CX250" s="26"/>
      <c r="CY250" s="26"/>
      <c r="CZ250" s="26"/>
      <c r="DA250" s="26"/>
      <c r="DB250" s="26"/>
      <c r="DC250" s="26"/>
      <c r="DD250" s="26"/>
      <c r="DE250" s="26"/>
      <c r="DF250" s="26"/>
      <c r="DG250" s="26"/>
      <c r="DH250" s="26"/>
      <c r="DI250" s="26"/>
      <c r="DJ250" s="26"/>
      <c r="DK250" s="26"/>
      <c r="DL250" s="26"/>
      <c r="DM250" s="26"/>
      <c r="DN250" s="26"/>
      <c r="DO250" s="26"/>
      <c r="DP250" s="26"/>
      <c r="DQ250" s="26"/>
      <c r="DR250" s="26"/>
      <c r="DS250" s="26"/>
      <c r="DT250" s="26"/>
      <c r="DU250" s="26"/>
      <c r="DV250" s="26"/>
      <c r="DW250" s="26"/>
      <c r="DX250" s="26"/>
      <c r="DY250" s="26"/>
      <c r="DZ250" s="26"/>
      <c r="EA250" s="19" t="s">
        <v>69</v>
      </c>
      <c r="EB250" s="27" t="s">
        <v>153</v>
      </c>
      <c r="EC250" s="2"/>
    </row>
    <row r="251" spans="1:133" hidden="1" x14ac:dyDescent="0.25">
      <c r="A251" s="38"/>
      <c r="B251" s="34"/>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1"/>
      <c r="AD251" s="20"/>
      <c r="AE251" s="20"/>
      <c r="AF251" s="21"/>
      <c r="AG251" s="20"/>
      <c r="AH251" s="20"/>
      <c r="AI251" s="21"/>
      <c r="AJ251" s="36"/>
      <c r="AK251" s="25" t="s">
        <v>181</v>
      </c>
      <c r="AL251" s="25" t="s">
        <v>335</v>
      </c>
      <c r="AM251" s="25" t="s">
        <v>121</v>
      </c>
      <c r="AN251" s="25" t="s">
        <v>120</v>
      </c>
      <c r="AO251" s="26"/>
      <c r="AP251" s="26"/>
      <c r="AQ251" s="26"/>
      <c r="AR251" s="26"/>
      <c r="AS251" s="26"/>
      <c r="AT251" s="26"/>
      <c r="AU251" s="26"/>
      <c r="AV251" s="26"/>
      <c r="AW251" s="26"/>
      <c r="AX251" s="26"/>
      <c r="AY251" s="26"/>
      <c r="AZ251" s="26"/>
      <c r="BA251" s="26"/>
      <c r="BB251" s="26"/>
      <c r="BC251" s="26"/>
      <c r="BD251" s="26"/>
      <c r="BE251" s="26"/>
      <c r="BF251" s="26"/>
      <c r="BG251" s="26"/>
      <c r="BH251" s="26"/>
      <c r="BI251" s="26"/>
      <c r="BJ251" s="26"/>
      <c r="BK251" s="26"/>
      <c r="BL251" s="26"/>
      <c r="BM251" s="26"/>
      <c r="BN251" s="26"/>
      <c r="BO251" s="26"/>
      <c r="BP251" s="26"/>
      <c r="BQ251" s="26"/>
      <c r="BR251" s="26"/>
      <c r="BS251" s="26"/>
      <c r="BT251" s="26"/>
      <c r="BU251" s="26"/>
      <c r="BV251" s="26"/>
      <c r="BW251" s="26"/>
      <c r="BX251" s="26"/>
      <c r="BY251" s="26"/>
      <c r="BZ251" s="26"/>
      <c r="CA251" s="26"/>
      <c r="CB251" s="26"/>
      <c r="CC251" s="26"/>
      <c r="CD251" s="26"/>
      <c r="CE251" s="26"/>
      <c r="CF251" s="26"/>
      <c r="CG251" s="26"/>
      <c r="CH251" s="26"/>
      <c r="CI251" s="26"/>
      <c r="CJ251" s="26"/>
      <c r="CK251" s="26"/>
      <c r="CL251" s="26"/>
      <c r="CM251" s="26"/>
      <c r="CN251" s="26"/>
      <c r="CO251" s="26"/>
      <c r="CP251" s="26"/>
      <c r="CQ251" s="26"/>
      <c r="CR251" s="26"/>
      <c r="CS251" s="26"/>
      <c r="CT251" s="26"/>
      <c r="CU251" s="26"/>
      <c r="CV251" s="26"/>
      <c r="CW251" s="26"/>
      <c r="CX251" s="26"/>
      <c r="CY251" s="26"/>
      <c r="CZ251" s="26"/>
      <c r="DA251" s="26"/>
      <c r="DB251" s="26"/>
      <c r="DC251" s="26"/>
      <c r="DD251" s="26"/>
      <c r="DE251" s="26"/>
      <c r="DF251" s="26"/>
      <c r="DG251" s="26"/>
      <c r="DH251" s="26"/>
      <c r="DI251" s="26"/>
      <c r="DJ251" s="26"/>
      <c r="DK251" s="26"/>
      <c r="DL251" s="26"/>
      <c r="DM251" s="26"/>
      <c r="DN251" s="26"/>
      <c r="DO251" s="26"/>
      <c r="DP251" s="26"/>
      <c r="DQ251" s="26"/>
      <c r="DR251" s="26"/>
      <c r="DS251" s="26"/>
      <c r="DT251" s="26"/>
      <c r="DU251" s="26"/>
      <c r="DV251" s="26"/>
      <c r="DW251" s="26"/>
      <c r="DX251" s="26"/>
      <c r="DY251" s="26"/>
      <c r="DZ251" s="26"/>
      <c r="EA251" s="19" t="s">
        <v>69</v>
      </c>
      <c r="EB251" s="27" t="s">
        <v>113</v>
      </c>
      <c r="EC251" s="2"/>
    </row>
    <row r="252" spans="1:133" hidden="1" x14ac:dyDescent="0.25">
      <c r="A252" s="38"/>
      <c r="B252" s="34"/>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1"/>
      <c r="AD252" s="20"/>
      <c r="AE252" s="20"/>
      <c r="AF252" s="21"/>
      <c r="AG252" s="20"/>
      <c r="AH252" s="20"/>
      <c r="AI252" s="21"/>
      <c r="AJ252" s="36"/>
      <c r="AK252" s="25" t="s">
        <v>181</v>
      </c>
      <c r="AL252" s="25" t="s">
        <v>335</v>
      </c>
      <c r="AM252" s="25" t="s">
        <v>122</v>
      </c>
      <c r="AN252" s="25" t="s">
        <v>80</v>
      </c>
      <c r="AO252" s="26"/>
      <c r="AP252" s="26"/>
      <c r="AQ252" s="26"/>
      <c r="AR252" s="26"/>
      <c r="AS252" s="26"/>
      <c r="AT252" s="26"/>
      <c r="AU252" s="26"/>
      <c r="AV252" s="26"/>
      <c r="AW252" s="26"/>
      <c r="AX252" s="26"/>
      <c r="AY252" s="26"/>
      <c r="AZ252" s="26"/>
      <c r="BA252" s="26"/>
      <c r="BB252" s="26"/>
      <c r="BC252" s="26"/>
      <c r="BD252" s="26"/>
      <c r="BE252" s="26"/>
      <c r="BF252" s="26"/>
      <c r="BG252" s="26"/>
      <c r="BH252" s="26"/>
      <c r="BI252" s="26"/>
      <c r="BJ252" s="26"/>
      <c r="BK252" s="26"/>
      <c r="BL252" s="26"/>
      <c r="BM252" s="26"/>
      <c r="BN252" s="26"/>
      <c r="BO252" s="26"/>
      <c r="BP252" s="26"/>
      <c r="BQ252" s="26"/>
      <c r="BR252" s="26"/>
      <c r="BS252" s="26"/>
      <c r="BT252" s="26"/>
      <c r="BU252" s="26"/>
      <c r="BV252" s="26"/>
      <c r="BW252" s="26"/>
      <c r="BX252" s="26"/>
      <c r="BY252" s="26"/>
      <c r="BZ252" s="26"/>
      <c r="CA252" s="26"/>
      <c r="CB252" s="26"/>
      <c r="CC252" s="26"/>
      <c r="CD252" s="26"/>
      <c r="CE252" s="26"/>
      <c r="CF252" s="26"/>
      <c r="CG252" s="26"/>
      <c r="CH252" s="26"/>
      <c r="CI252" s="26"/>
      <c r="CJ252" s="26"/>
      <c r="CK252" s="26"/>
      <c r="CL252" s="26"/>
      <c r="CM252" s="26"/>
      <c r="CN252" s="26"/>
      <c r="CO252" s="26"/>
      <c r="CP252" s="26"/>
      <c r="CQ252" s="26"/>
      <c r="CR252" s="26"/>
      <c r="CS252" s="26"/>
      <c r="CT252" s="26"/>
      <c r="CU252" s="26"/>
      <c r="CV252" s="26"/>
      <c r="CW252" s="26"/>
      <c r="CX252" s="26"/>
      <c r="CY252" s="26"/>
      <c r="CZ252" s="26"/>
      <c r="DA252" s="26"/>
      <c r="DB252" s="26"/>
      <c r="DC252" s="26"/>
      <c r="DD252" s="26"/>
      <c r="DE252" s="26"/>
      <c r="DF252" s="26"/>
      <c r="DG252" s="26"/>
      <c r="DH252" s="26"/>
      <c r="DI252" s="26"/>
      <c r="DJ252" s="26"/>
      <c r="DK252" s="26"/>
      <c r="DL252" s="26"/>
      <c r="DM252" s="26"/>
      <c r="DN252" s="26"/>
      <c r="DO252" s="26"/>
      <c r="DP252" s="26"/>
      <c r="DQ252" s="26"/>
      <c r="DR252" s="26"/>
      <c r="DS252" s="26"/>
      <c r="DT252" s="26"/>
      <c r="DU252" s="26"/>
      <c r="DV252" s="26"/>
      <c r="DW252" s="26"/>
      <c r="DX252" s="26"/>
      <c r="DY252" s="26"/>
      <c r="DZ252" s="26"/>
      <c r="EA252" s="19" t="s">
        <v>69</v>
      </c>
      <c r="EB252" s="27" t="s">
        <v>156</v>
      </c>
      <c r="EC252" s="2"/>
    </row>
    <row r="253" spans="1:133" hidden="1" x14ac:dyDescent="0.25">
      <c r="A253" s="38"/>
      <c r="B253" s="34"/>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1"/>
      <c r="AD253" s="20"/>
      <c r="AE253" s="20"/>
      <c r="AF253" s="21"/>
      <c r="AG253" s="20"/>
      <c r="AH253" s="20"/>
      <c r="AI253" s="21"/>
      <c r="AJ253" s="36"/>
      <c r="AK253" s="25" t="s">
        <v>181</v>
      </c>
      <c r="AL253" s="25" t="s">
        <v>335</v>
      </c>
      <c r="AM253" s="25" t="s">
        <v>122</v>
      </c>
      <c r="AN253" s="25" t="s">
        <v>126</v>
      </c>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c r="CA253" s="26"/>
      <c r="CB253" s="26"/>
      <c r="CC253" s="26"/>
      <c r="CD253" s="26"/>
      <c r="CE253" s="26"/>
      <c r="CF253" s="26"/>
      <c r="CG253" s="26"/>
      <c r="CH253" s="26"/>
      <c r="CI253" s="26"/>
      <c r="CJ253" s="26"/>
      <c r="CK253" s="26"/>
      <c r="CL253" s="26"/>
      <c r="CM253" s="26"/>
      <c r="CN253" s="26"/>
      <c r="CO253" s="26"/>
      <c r="CP253" s="26"/>
      <c r="CQ253" s="26"/>
      <c r="CR253" s="26"/>
      <c r="CS253" s="26"/>
      <c r="CT253" s="26"/>
      <c r="CU253" s="26"/>
      <c r="CV253" s="26"/>
      <c r="CW253" s="26"/>
      <c r="CX253" s="26"/>
      <c r="CY253" s="26"/>
      <c r="CZ253" s="26"/>
      <c r="DA253" s="26"/>
      <c r="DB253" s="26"/>
      <c r="DC253" s="26"/>
      <c r="DD253" s="26"/>
      <c r="DE253" s="26"/>
      <c r="DF253" s="26"/>
      <c r="DG253" s="26"/>
      <c r="DH253" s="26"/>
      <c r="DI253" s="26"/>
      <c r="DJ253" s="26"/>
      <c r="DK253" s="26"/>
      <c r="DL253" s="26"/>
      <c r="DM253" s="26"/>
      <c r="DN253" s="26"/>
      <c r="DO253" s="26"/>
      <c r="DP253" s="26"/>
      <c r="DQ253" s="26"/>
      <c r="DR253" s="26"/>
      <c r="DS253" s="26"/>
      <c r="DT253" s="26"/>
      <c r="DU253" s="26"/>
      <c r="DV253" s="26"/>
      <c r="DW253" s="26"/>
      <c r="DX253" s="26"/>
      <c r="DY253" s="26"/>
      <c r="DZ253" s="26"/>
      <c r="EA253" s="19" t="s">
        <v>69</v>
      </c>
      <c r="EB253" s="27" t="s">
        <v>158</v>
      </c>
      <c r="EC253" s="2"/>
    </row>
    <row r="254" spans="1:133" hidden="1" x14ac:dyDescent="0.25">
      <c r="A254" s="38"/>
      <c r="B254" s="34"/>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1"/>
      <c r="AD254" s="20"/>
      <c r="AE254" s="20"/>
      <c r="AF254" s="21"/>
      <c r="AG254" s="20"/>
      <c r="AH254" s="20"/>
      <c r="AI254" s="21"/>
      <c r="AJ254" s="36"/>
      <c r="AK254" s="25" t="s">
        <v>181</v>
      </c>
      <c r="AL254" s="25" t="s">
        <v>335</v>
      </c>
      <c r="AM254" s="25" t="s">
        <v>122</v>
      </c>
      <c r="AN254" s="25" t="s">
        <v>117</v>
      </c>
      <c r="AO254" s="26"/>
      <c r="AP254" s="26"/>
      <c r="AQ254" s="26"/>
      <c r="AR254" s="26"/>
      <c r="AS254" s="26"/>
      <c r="AT254" s="26"/>
      <c r="AU254" s="26"/>
      <c r="AV254" s="26"/>
      <c r="AW254" s="26"/>
      <c r="AX254" s="26"/>
      <c r="AY254" s="26"/>
      <c r="AZ254" s="26"/>
      <c r="BA254" s="26"/>
      <c r="BB254" s="26"/>
      <c r="BC254" s="26"/>
      <c r="BD254" s="26"/>
      <c r="BE254" s="26"/>
      <c r="BF254" s="26"/>
      <c r="BG254" s="26"/>
      <c r="BH254" s="26"/>
      <c r="BI254" s="26"/>
      <c r="BJ254" s="26"/>
      <c r="BK254" s="26"/>
      <c r="BL254" s="26"/>
      <c r="BM254" s="26"/>
      <c r="BN254" s="26"/>
      <c r="BO254" s="26"/>
      <c r="BP254" s="26"/>
      <c r="BQ254" s="26"/>
      <c r="BR254" s="26"/>
      <c r="BS254" s="26"/>
      <c r="BT254" s="26"/>
      <c r="BU254" s="26"/>
      <c r="BV254" s="26"/>
      <c r="BW254" s="26"/>
      <c r="BX254" s="26"/>
      <c r="BY254" s="26"/>
      <c r="BZ254" s="26"/>
      <c r="CA254" s="26"/>
      <c r="CB254" s="26"/>
      <c r="CC254" s="26"/>
      <c r="CD254" s="26"/>
      <c r="CE254" s="26"/>
      <c r="CF254" s="26"/>
      <c r="CG254" s="26"/>
      <c r="CH254" s="26"/>
      <c r="CI254" s="26"/>
      <c r="CJ254" s="26"/>
      <c r="CK254" s="26"/>
      <c r="CL254" s="26"/>
      <c r="CM254" s="26"/>
      <c r="CN254" s="26"/>
      <c r="CO254" s="26"/>
      <c r="CP254" s="26"/>
      <c r="CQ254" s="26"/>
      <c r="CR254" s="26"/>
      <c r="CS254" s="26"/>
      <c r="CT254" s="26"/>
      <c r="CU254" s="26"/>
      <c r="CV254" s="26"/>
      <c r="CW254" s="26"/>
      <c r="CX254" s="26"/>
      <c r="CY254" s="26"/>
      <c r="CZ254" s="26"/>
      <c r="DA254" s="26"/>
      <c r="DB254" s="26"/>
      <c r="DC254" s="26"/>
      <c r="DD254" s="26"/>
      <c r="DE254" s="26"/>
      <c r="DF254" s="26"/>
      <c r="DG254" s="26"/>
      <c r="DH254" s="26"/>
      <c r="DI254" s="26"/>
      <c r="DJ254" s="26"/>
      <c r="DK254" s="26"/>
      <c r="DL254" s="26"/>
      <c r="DM254" s="26"/>
      <c r="DN254" s="26"/>
      <c r="DO254" s="26"/>
      <c r="DP254" s="26"/>
      <c r="DQ254" s="26"/>
      <c r="DR254" s="26"/>
      <c r="DS254" s="26"/>
      <c r="DT254" s="26"/>
      <c r="DU254" s="26"/>
      <c r="DV254" s="26"/>
      <c r="DW254" s="26"/>
      <c r="DX254" s="26"/>
      <c r="DY254" s="26"/>
      <c r="DZ254" s="26"/>
      <c r="EA254" s="19" t="s">
        <v>69</v>
      </c>
      <c r="EB254" s="27" t="s">
        <v>160</v>
      </c>
      <c r="EC254" s="2"/>
    </row>
    <row r="255" spans="1:133" hidden="1" x14ac:dyDescent="0.25">
      <c r="A255" s="38"/>
      <c r="B255" s="34"/>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1"/>
      <c r="AD255" s="20"/>
      <c r="AE255" s="20"/>
      <c r="AF255" s="21"/>
      <c r="AG255" s="20"/>
      <c r="AH255" s="20"/>
      <c r="AI255" s="21"/>
      <c r="AJ255" s="36"/>
      <c r="AK255" s="25" t="s">
        <v>181</v>
      </c>
      <c r="AL255" s="25" t="s">
        <v>335</v>
      </c>
      <c r="AM255" s="25" t="s">
        <v>79</v>
      </c>
      <c r="AN255" s="25" t="s">
        <v>80</v>
      </c>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c r="CA255" s="26"/>
      <c r="CB255" s="26"/>
      <c r="CC255" s="26"/>
      <c r="CD255" s="26"/>
      <c r="CE255" s="26"/>
      <c r="CF255" s="26"/>
      <c r="CG255" s="26"/>
      <c r="CH255" s="26"/>
      <c r="CI255" s="26"/>
      <c r="CJ255" s="26"/>
      <c r="CK255" s="26"/>
      <c r="CL255" s="26"/>
      <c r="CM255" s="26"/>
      <c r="CN255" s="26"/>
      <c r="CO255" s="26"/>
      <c r="CP255" s="26"/>
      <c r="CQ255" s="26"/>
      <c r="CR255" s="26"/>
      <c r="CS255" s="26"/>
      <c r="CT255" s="26"/>
      <c r="CU255" s="26"/>
      <c r="CV255" s="26"/>
      <c r="CW255" s="26"/>
      <c r="CX255" s="26"/>
      <c r="CY255" s="26"/>
      <c r="CZ255" s="26"/>
      <c r="DA255" s="26"/>
      <c r="DB255" s="26"/>
      <c r="DC255" s="26"/>
      <c r="DD255" s="26"/>
      <c r="DE255" s="26"/>
      <c r="DF255" s="26"/>
      <c r="DG255" s="26"/>
      <c r="DH255" s="26"/>
      <c r="DI255" s="26"/>
      <c r="DJ255" s="26"/>
      <c r="DK255" s="26"/>
      <c r="DL255" s="26"/>
      <c r="DM255" s="26"/>
      <c r="DN255" s="26"/>
      <c r="DO255" s="26"/>
      <c r="DP255" s="26"/>
      <c r="DQ255" s="26"/>
      <c r="DR255" s="26"/>
      <c r="DS255" s="26"/>
      <c r="DT255" s="26"/>
      <c r="DU255" s="26"/>
      <c r="DV255" s="26"/>
      <c r="DW255" s="26"/>
      <c r="DX255" s="26"/>
      <c r="DY255" s="26"/>
      <c r="DZ255" s="26"/>
      <c r="EA255" s="19" t="s">
        <v>69</v>
      </c>
      <c r="EB255" s="27" t="s">
        <v>161</v>
      </c>
      <c r="EC255" s="2"/>
    </row>
    <row r="256" spans="1:133" hidden="1" x14ac:dyDescent="0.25">
      <c r="A256" s="38"/>
      <c r="B256" s="34"/>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1"/>
      <c r="AD256" s="20"/>
      <c r="AE256" s="20"/>
      <c r="AF256" s="21"/>
      <c r="AG256" s="20"/>
      <c r="AH256" s="20"/>
      <c r="AI256" s="21"/>
      <c r="AJ256" s="36"/>
      <c r="AK256" s="25" t="s">
        <v>181</v>
      </c>
      <c r="AL256" s="25" t="s">
        <v>335</v>
      </c>
      <c r="AM256" s="25" t="s">
        <v>79</v>
      </c>
      <c r="AN256" s="25" t="s">
        <v>126</v>
      </c>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c r="CO256" s="26"/>
      <c r="CP256" s="26"/>
      <c r="CQ256" s="26"/>
      <c r="CR256" s="26"/>
      <c r="CS256" s="26"/>
      <c r="CT256" s="26"/>
      <c r="CU256" s="26"/>
      <c r="CV256" s="26"/>
      <c r="CW256" s="26"/>
      <c r="CX256" s="26"/>
      <c r="CY256" s="26"/>
      <c r="CZ256" s="26"/>
      <c r="DA256" s="26"/>
      <c r="DB256" s="26"/>
      <c r="DC256" s="26"/>
      <c r="DD256" s="26"/>
      <c r="DE256" s="26"/>
      <c r="DF256" s="26"/>
      <c r="DG256" s="26"/>
      <c r="DH256" s="26"/>
      <c r="DI256" s="26"/>
      <c r="DJ256" s="26"/>
      <c r="DK256" s="26"/>
      <c r="DL256" s="26"/>
      <c r="DM256" s="26"/>
      <c r="DN256" s="26"/>
      <c r="DO256" s="26"/>
      <c r="DP256" s="26"/>
      <c r="DQ256" s="26"/>
      <c r="DR256" s="26"/>
      <c r="DS256" s="26"/>
      <c r="DT256" s="26"/>
      <c r="DU256" s="26"/>
      <c r="DV256" s="26"/>
      <c r="DW256" s="26"/>
      <c r="DX256" s="26"/>
      <c r="DY256" s="26"/>
      <c r="DZ256" s="26"/>
      <c r="EA256" s="19" t="s">
        <v>69</v>
      </c>
      <c r="EB256" s="27" t="s">
        <v>163</v>
      </c>
      <c r="EC256" s="2"/>
    </row>
    <row r="257" spans="1:133" hidden="1" x14ac:dyDescent="0.25">
      <c r="A257" s="39"/>
      <c r="B257" s="34"/>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1"/>
      <c r="AD257" s="20"/>
      <c r="AE257" s="20"/>
      <c r="AF257" s="21"/>
      <c r="AG257" s="20"/>
      <c r="AH257" s="20"/>
      <c r="AI257" s="21"/>
      <c r="AJ257" s="36"/>
      <c r="AK257" s="25" t="s">
        <v>181</v>
      </c>
      <c r="AL257" s="25" t="s">
        <v>335</v>
      </c>
      <c r="AM257" s="25" t="s">
        <v>129</v>
      </c>
      <c r="AN257" s="25" t="s">
        <v>80</v>
      </c>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c r="CA257" s="26"/>
      <c r="CB257" s="26"/>
      <c r="CC257" s="26"/>
      <c r="CD257" s="26"/>
      <c r="CE257" s="26"/>
      <c r="CF257" s="26"/>
      <c r="CG257" s="26"/>
      <c r="CH257" s="26"/>
      <c r="CI257" s="26"/>
      <c r="CJ257" s="26"/>
      <c r="CK257" s="26"/>
      <c r="CL257" s="26"/>
      <c r="CM257" s="26"/>
      <c r="CN257" s="26"/>
      <c r="CO257" s="26"/>
      <c r="CP257" s="26"/>
      <c r="CQ257" s="26"/>
      <c r="CR257" s="26"/>
      <c r="CS257" s="26"/>
      <c r="CT257" s="26"/>
      <c r="CU257" s="26"/>
      <c r="CV257" s="26"/>
      <c r="CW257" s="26"/>
      <c r="CX257" s="26"/>
      <c r="CY257" s="26"/>
      <c r="CZ257" s="26"/>
      <c r="DA257" s="26"/>
      <c r="DB257" s="26"/>
      <c r="DC257" s="26"/>
      <c r="DD257" s="26"/>
      <c r="DE257" s="26"/>
      <c r="DF257" s="26"/>
      <c r="DG257" s="26"/>
      <c r="DH257" s="26"/>
      <c r="DI257" s="26"/>
      <c r="DJ257" s="26"/>
      <c r="DK257" s="26"/>
      <c r="DL257" s="26"/>
      <c r="DM257" s="26"/>
      <c r="DN257" s="26"/>
      <c r="DO257" s="26"/>
      <c r="DP257" s="26"/>
      <c r="DQ257" s="26"/>
      <c r="DR257" s="26"/>
      <c r="DS257" s="26"/>
      <c r="DT257" s="26"/>
      <c r="DU257" s="26"/>
      <c r="DV257" s="26"/>
      <c r="DW257" s="26"/>
      <c r="DX257" s="26"/>
      <c r="DY257" s="26"/>
      <c r="DZ257" s="26"/>
      <c r="EA257" s="19" t="s">
        <v>69</v>
      </c>
      <c r="EB257" s="27" t="s">
        <v>165</v>
      </c>
      <c r="EC257" s="2"/>
    </row>
    <row r="258" spans="1:133" ht="86.45" hidden="1" customHeight="1" x14ac:dyDescent="0.25">
      <c r="A258" s="37" t="s">
        <v>336</v>
      </c>
      <c r="B258" s="33" t="s">
        <v>337</v>
      </c>
      <c r="C258" s="20" t="s">
        <v>338</v>
      </c>
      <c r="D258" s="20" t="s">
        <v>60</v>
      </c>
      <c r="E258" s="20" t="s">
        <v>339</v>
      </c>
      <c r="F258" s="20"/>
      <c r="G258" s="20"/>
      <c r="H258" s="20"/>
      <c r="I258" s="20"/>
      <c r="J258" s="20"/>
      <c r="K258" s="20"/>
      <c r="L258" s="20"/>
      <c r="M258" s="20"/>
      <c r="N258" s="20"/>
      <c r="O258" s="20"/>
      <c r="P258" s="20"/>
      <c r="Q258" s="20"/>
      <c r="R258" s="20"/>
      <c r="S258" s="20"/>
      <c r="T258" s="20"/>
      <c r="U258" s="20"/>
      <c r="V258" s="20"/>
      <c r="W258" s="20"/>
      <c r="X258" s="20"/>
      <c r="Y258" s="20"/>
      <c r="Z258" s="20"/>
      <c r="AA258" s="20" t="s">
        <v>340</v>
      </c>
      <c r="AB258" s="20" t="s">
        <v>60</v>
      </c>
      <c r="AC258" s="21" t="s">
        <v>71</v>
      </c>
      <c r="AD258" s="20"/>
      <c r="AE258" s="20"/>
      <c r="AF258" s="21"/>
      <c r="AG258" s="22" t="s">
        <v>62</v>
      </c>
      <c r="AH258" s="22" t="s">
        <v>60</v>
      </c>
      <c r="AI258" s="23" t="s">
        <v>63</v>
      </c>
      <c r="AJ258" s="35" t="s">
        <v>163</v>
      </c>
      <c r="AK258" s="25" t="s">
        <v>341</v>
      </c>
      <c r="AL258" s="25" t="s">
        <v>342</v>
      </c>
      <c r="AM258" s="25" t="s">
        <v>131</v>
      </c>
      <c r="AN258" s="25" t="s">
        <v>68</v>
      </c>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c r="CA258" s="26"/>
      <c r="CB258" s="26"/>
      <c r="CC258" s="26"/>
      <c r="CD258" s="26"/>
      <c r="CE258" s="26"/>
      <c r="CF258" s="26"/>
      <c r="CG258" s="26"/>
      <c r="CH258" s="26"/>
      <c r="CI258" s="26"/>
      <c r="CJ258" s="26"/>
      <c r="CK258" s="26"/>
      <c r="CL258" s="26"/>
      <c r="CM258" s="26"/>
      <c r="CN258" s="26"/>
      <c r="CO258" s="26"/>
      <c r="CP258" s="26"/>
      <c r="CQ258" s="26"/>
      <c r="CR258" s="26"/>
      <c r="CS258" s="26"/>
      <c r="CT258" s="26"/>
      <c r="CU258" s="26"/>
      <c r="CV258" s="26"/>
      <c r="CW258" s="26"/>
      <c r="CX258" s="26"/>
      <c r="CY258" s="26"/>
      <c r="CZ258" s="26"/>
      <c r="DA258" s="26"/>
      <c r="DB258" s="26"/>
      <c r="DC258" s="26"/>
      <c r="DD258" s="26"/>
      <c r="DE258" s="26"/>
      <c r="DF258" s="26"/>
      <c r="DG258" s="26"/>
      <c r="DH258" s="26"/>
      <c r="DI258" s="26"/>
      <c r="DJ258" s="26"/>
      <c r="DK258" s="26"/>
      <c r="DL258" s="26"/>
      <c r="DM258" s="26"/>
      <c r="DN258" s="26"/>
      <c r="DO258" s="26"/>
      <c r="DP258" s="26"/>
      <c r="DQ258" s="26"/>
      <c r="DR258" s="26"/>
      <c r="DS258" s="26"/>
      <c r="DT258" s="26"/>
      <c r="DU258" s="26"/>
      <c r="DV258" s="26"/>
      <c r="DW258" s="26"/>
      <c r="DX258" s="26"/>
      <c r="DY258" s="26"/>
      <c r="DZ258" s="26"/>
      <c r="EA258" s="19" t="s">
        <v>69</v>
      </c>
      <c r="EB258" s="2"/>
      <c r="EC258" s="2"/>
    </row>
    <row r="259" spans="1:133" ht="45" hidden="1" x14ac:dyDescent="0.25">
      <c r="A259" s="39"/>
      <c r="B259" s="34"/>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1"/>
      <c r="AD259" s="20"/>
      <c r="AE259" s="20"/>
      <c r="AF259" s="21"/>
      <c r="AG259" s="20" t="s">
        <v>70</v>
      </c>
      <c r="AH259" s="20" t="s">
        <v>60</v>
      </c>
      <c r="AI259" s="21" t="s">
        <v>71</v>
      </c>
      <c r="AJ259" s="36"/>
      <c r="AK259" s="25"/>
      <c r="AL259" s="25"/>
      <c r="AM259" s="25"/>
      <c r="AN259" s="25"/>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c r="BK259" s="26"/>
      <c r="BL259" s="26"/>
      <c r="BM259" s="26"/>
      <c r="BN259" s="26"/>
      <c r="BO259" s="26"/>
      <c r="BP259" s="26"/>
      <c r="BQ259" s="26"/>
      <c r="BR259" s="26"/>
      <c r="BS259" s="26"/>
      <c r="BT259" s="26"/>
      <c r="BU259" s="26"/>
      <c r="BV259" s="26"/>
      <c r="BW259" s="26"/>
      <c r="BX259" s="26"/>
      <c r="BY259" s="26"/>
      <c r="BZ259" s="26"/>
      <c r="CA259" s="26"/>
      <c r="CB259" s="26"/>
      <c r="CC259" s="26"/>
      <c r="CD259" s="26"/>
      <c r="CE259" s="26"/>
      <c r="CF259" s="26"/>
      <c r="CG259" s="26"/>
      <c r="CH259" s="26"/>
      <c r="CI259" s="26"/>
      <c r="CJ259" s="26"/>
      <c r="CK259" s="26"/>
      <c r="CL259" s="26"/>
      <c r="CM259" s="26"/>
      <c r="CN259" s="26"/>
      <c r="CO259" s="26"/>
      <c r="CP259" s="26"/>
      <c r="CQ259" s="26"/>
      <c r="CR259" s="26"/>
      <c r="CS259" s="26"/>
      <c r="CT259" s="26"/>
      <c r="CU259" s="26"/>
      <c r="CV259" s="26"/>
      <c r="CW259" s="26"/>
      <c r="CX259" s="26"/>
      <c r="CY259" s="26"/>
      <c r="CZ259" s="26"/>
      <c r="DA259" s="26"/>
      <c r="DB259" s="26"/>
      <c r="DC259" s="26"/>
      <c r="DD259" s="26"/>
      <c r="DE259" s="26"/>
      <c r="DF259" s="26"/>
      <c r="DG259" s="26"/>
      <c r="DH259" s="26"/>
      <c r="DI259" s="26"/>
      <c r="DJ259" s="26"/>
      <c r="DK259" s="26"/>
      <c r="DL259" s="26"/>
      <c r="DM259" s="26"/>
      <c r="DN259" s="26"/>
      <c r="DO259" s="26"/>
      <c r="DP259" s="26"/>
      <c r="DQ259" s="26"/>
      <c r="DR259" s="26"/>
      <c r="DS259" s="26"/>
      <c r="DT259" s="26"/>
      <c r="DU259" s="26"/>
      <c r="DV259" s="26"/>
      <c r="DW259" s="26"/>
      <c r="DX259" s="26"/>
      <c r="DY259" s="26"/>
      <c r="DZ259" s="26"/>
      <c r="EA259" s="19"/>
      <c r="EB259" s="27" t="s">
        <v>72</v>
      </c>
      <c r="EC259" s="2"/>
    </row>
    <row r="260" spans="1:133" ht="67.7" hidden="1" customHeight="1" x14ac:dyDescent="0.25">
      <c r="A260" s="37" t="s">
        <v>343</v>
      </c>
      <c r="B260" s="33" t="s">
        <v>344</v>
      </c>
      <c r="C260" s="20" t="s">
        <v>108</v>
      </c>
      <c r="D260" s="20" t="s">
        <v>60</v>
      </c>
      <c r="E260" s="20" t="s">
        <v>110</v>
      </c>
      <c r="F260" s="20"/>
      <c r="G260" s="20"/>
      <c r="H260" s="20"/>
      <c r="I260" s="20"/>
      <c r="J260" s="20"/>
      <c r="K260" s="20"/>
      <c r="L260" s="20"/>
      <c r="M260" s="20"/>
      <c r="N260" s="20"/>
      <c r="O260" s="20"/>
      <c r="P260" s="20"/>
      <c r="Q260" s="20"/>
      <c r="R260" s="20"/>
      <c r="S260" s="20"/>
      <c r="T260" s="20"/>
      <c r="U260" s="20"/>
      <c r="V260" s="20"/>
      <c r="W260" s="20"/>
      <c r="X260" s="20"/>
      <c r="Y260" s="20"/>
      <c r="Z260" s="20"/>
      <c r="AA260" s="20" t="s">
        <v>93</v>
      </c>
      <c r="AB260" s="20" t="s">
        <v>60</v>
      </c>
      <c r="AC260" s="21" t="s">
        <v>94</v>
      </c>
      <c r="AD260" s="20"/>
      <c r="AE260" s="20"/>
      <c r="AF260" s="21"/>
      <c r="AG260" s="22" t="s">
        <v>62</v>
      </c>
      <c r="AH260" s="22" t="s">
        <v>60</v>
      </c>
      <c r="AI260" s="23" t="s">
        <v>63</v>
      </c>
      <c r="AJ260" s="35" t="s">
        <v>64</v>
      </c>
      <c r="AK260" s="25" t="s">
        <v>77</v>
      </c>
      <c r="AL260" s="25" t="s">
        <v>332</v>
      </c>
      <c r="AM260" s="25" t="s">
        <v>79</v>
      </c>
      <c r="AN260" s="25" t="s">
        <v>80</v>
      </c>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c r="BL260" s="26"/>
      <c r="BM260" s="26"/>
      <c r="BN260" s="26"/>
      <c r="BO260" s="26"/>
      <c r="BP260" s="26"/>
      <c r="BQ260" s="26"/>
      <c r="BR260" s="26"/>
      <c r="BS260" s="26"/>
      <c r="BT260" s="26"/>
      <c r="BU260" s="26"/>
      <c r="BV260" s="26"/>
      <c r="BW260" s="26"/>
      <c r="BX260" s="26"/>
      <c r="BY260" s="26"/>
      <c r="BZ260" s="26"/>
      <c r="CA260" s="26"/>
      <c r="CB260" s="26"/>
      <c r="CC260" s="26"/>
      <c r="CD260" s="26"/>
      <c r="CE260" s="26"/>
      <c r="CF260" s="26"/>
      <c r="CG260" s="26"/>
      <c r="CH260" s="26"/>
      <c r="CI260" s="26"/>
      <c r="CJ260" s="26"/>
      <c r="CK260" s="26"/>
      <c r="CL260" s="26"/>
      <c r="CM260" s="26"/>
      <c r="CN260" s="26"/>
      <c r="CO260" s="26"/>
      <c r="CP260" s="26"/>
      <c r="CQ260" s="26"/>
      <c r="CR260" s="26"/>
      <c r="CS260" s="26"/>
      <c r="CT260" s="26"/>
      <c r="CU260" s="26"/>
      <c r="CV260" s="26"/>
      <c r="CW260" s="26"/>
      <c r="CX260" s="26"/>
      <c r="CY260" s="26"/>
      <c r="CZ260" s="26"/>
      <c r="DA260" s="26"/>
      <c r="DB260" s="26"/>
      <c r="DC260" s="26"/>
      <c r="DD260" s="26"/>
      <c r="DE260" s="26"/>
      <c r="DF260" s="26"/>
      <c r="DG260" s="26"/>
      <c r="DH260" s="26"/>
      <c r="DI260" s="26"/>
      <c r="DJ260" s="26"/>
      <c r="DK260" s="26"/>
      <c r="DL260" s="26"/>
      <c r="DM260" s="26"/>
      <c r="DN260" s="26"/>
      <c r="DO260" s="26"/>
      <c r="DP260" s="26"/>
      <c r="DQ260" s="26"/>
      <c r="DR260" s="26"/>
      <c r="DS260" s="26"/>
      <c r="DT260" s="26"/>
      <c r="DU260" s="26"/>
      <c r="DV260" s="26"/>
      <c r="DW260" s="26"/>
      <c r="DX260" s="26"/>
      <c r="DY260" s="26"/>
      <c r="DZ260" s="26"/>
      <c r="EA260" s="19" t="s">
        <v>69</v>
      </c>
      <c r="EB260" s="2"/>
      <c r="EC260" s="2"/>
    </row>
    <row r="261" spans="1:133" ht="45" hidden="1" x14ac:dyDescent="0.25">
      <c r="A261" s="38"/>
      <c r="B261" s="34"/>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1"/>
      <c r="AD261" s="20"/>
      <c r="AE261" s="20"/>
      <c r="AF261" s="21"/>
      <c r="AG261" s="20" t="s">
        <v>83</v>
      </c>
      <c r="AH261" s="20" t="s">
        <v>60</v>
      </c>
      <c r="AI261" s="21" t="s">
        <v>84</v>
      </c>
      <c r="AJ261" s="36"/>
      <c r="AK261" s="25" t="s">
        <v>115</v>
      </c>
      <c r="AL261" s="25" t="s">
        <v>118</v>
      </c>
      <c r="AM261" s="25" t="s">
        <v>79</v>
      </c>
      <c r="AN261" s="25" t="s">
        <v>80</v>
      </c>
      <c r="AO261" s="26"/>
      <c r="AP261" s="26"/>
      <c r="AQ261" s="26"/>
      <c r="AR261" s="26"/>
      <c r="AS261" s="26"/>
      <c r="AT261" s="26"/>
      <c r="AU261" s="26"/>
      <c r="AV261" s="26"/>
      <c r="AW261" s="26"/>
      <c r="AX261" s="26"/>
      <c r="AY261" s="26"/>
      <c r="AZ261" s="26"/>
      <c r="BA261" s="26"/>
      <c r="BB261" s="26"/>
      <c r="BC261" s="26"/>
      <c r="BD261" s="26"/>
      <c r="BE261" s="26"/>
      <c r="BF261" s="26"/>
      <c r="BG261" s="26"/>
      <c r="BH261" s="26"/>
      <c r="BI261" s="26"/>
      <c r="BJ261" s="26"/>
      <c r="BK261" s="26"/>
      <c r="BL261" s="26"/>
      <c r="BM261" s="26"/>
      <c r="BN261" s="26"/>
      <c r="BO261" s="26"/>
      <c r="BP261" s="26"/>
      <c r="BQ261" s="26"/>
      <c r="BR261" s="26"/>
      <c r="BS261" s="26"/>
      <c r="BT261" s="26"/>
      <c r="BU261" s="26"/>
      <c r="BV261" s="26"/>
      <c r="BW261" s="26"/>
      <c r="BX261" s="26"/>
      <c r="BY261" s="26"/>
      <c r="BZ261" s="26"/>
      <c r="CA261" s="26"/>
      <c r="CB261" s="26"/>
      <c r="CC261" s="26"/>
      <c r="CD261" s="26"/>
      <c r="CE261" s="26"/>
      <c r="CF261" s="26"/>
      <c r="CG261" s="26"/>
      <c r="CH261" s="26"/>
      <c r="CI261" s="26"/>
      <c r="CJ261" s="26"/>
      <c r="CK261" s="26"/>
      <c r="CL261" s="26"/>
      <c r="CM261" s="26"/>
      <c r="CN261" s="26"/>
      <c r="CO261" s="26"/>
      <c r="CP261" s="26"/>
      <c r="CQ261" s="26"/>
      <c r="CR261" s="26"/>
      <c r="CS261" s="26"/>
      <c r="CT261" s="26"/>
      <c r="CU261" s="26"/>
      <c r="CV261" s="26"/>
      <c r="CW261" s="26"/>
      <c r="CX261" s="26"/>
      <c r="CY261" s="26"/>
      <c r="CZ261" s="26"/>
      <c r="DA261" s="26"/>
      <c r="DB261" s="26"/>
      <c r="DC261" s="26"/>
      <c r="DD261" s="26"/>
      <c r="DE261" s="26"/>
      <c r="DF261" s="26"/>
      <c r="DG261" s="26"/>
      <c r="DH261" s="26"/>
      <c r="DI261" s="26"/>
      <c r="DJ261" s="26"/>
      <c r="DK261" s="26"/>
      <c r="DL261" s="26"/>
      <c r="DM261" s="26"/>
      <c r="DN261" s="26"/>
      <c r="DO261" s="26"/>
      <c r="DP261" s="26"/>
      <c r="DQ261" s="26"/>
      <c r="DR261" s="26"/>
      <c r="DS261" s="26"/>
      <c r="DT261" s="26"/>
      <c r="DU261" s="26"/>
      <c r="DV261" s="26"/>
      <c r="DW261" s="26"/>
      <c r="DX261" s="26"/>
      <c r="DY261" s="26"/>
      <c r="DZ261" s="26"/>
      <c r="EA261" s="19" t="s">
        <v>69</v>
      </c>
      <c r="EB261" s="27" t="s">
        <v>72</v>
      </c>
      <c r="EC261" s="2"/>
    </row>
    <row r="262" spans="1:133" ht="45" hidden="1" x14ac:dyDescent="0.25">
      <c r="A262" s="38"/>
      <c r="B262" s="34"/>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1"/>
      <c r="AD262" s="20"/>
      <c r="AE262" s="20"/>
      <c r="AF262" s="21"/>
      <c r="AG262" s="20" t="s">
        <v>70</v>
      </c>
      <c r="AH262" s="20" t="s">
        <v>60</v>
      </c>
      <c r="AI262" s="21" t="s">
        <v>71</v>
      </c>
      <c r="AJ262" s="36"/>
      <c r="AK262" s="25" t="s">
        <v>145</v>
      </c>
      <c r="AL262" s="25" t="s">
        <v>147</v>
      </c>
      <c r="AM262" s="25" t="s">
        <v>79</v>
      </c>
      <c r="AN262" s="25" t="s">
        <v>80</v>
      </c>
      <c r="AO262" s="26"/>
      <c r="AP262" s="26"/>
      <c r="AQ262" s="26"/>
      <c r="AR262" s="26"/>
      <c r="AS262" s="26"/>
      <c r="AT262" s="26"/>
      <c r="AU262" s="26"/>
      <c r="AV262" s="26"/>
      <c r="AW262" s="26"/>
      <c r="AX262" s="26"/>
      <c r="AY262" s="26"/>
      <c r="AZ262" s="26"/>
      <c r="BA262" s="26"/>
      <c r="BB262" s="26"/>
      <c r="BC262" s="26"/>
      <c r="BD262" s="26"/>
      <c r="BE262" s="26"/>
      <c r="BF262" s="26"/>
      <c r="BG262" s="26"/>
      <c r="BH262" s="26"/>
      <c r="BI262" s="26"/>
      <c r="BJ262" s="26"/>
      <c r="BK262" s="26"/>
      <c r="BL262" s="26"/>
      <c r="BM262" s="26"/>
      <c r="BN262" s="26"/>
      <c r="BO262" s="26"/>
      <c r="BP262" s="26"/>
      <c r="BQ262" s="26"/>
      <c r="BR262" s="26"/>
      <c r="BS262" s="26"/>
      <c r="BT262" s="26"/>
      <c r="BU262" s="26"/>
      <c r="BV262" s="26"/>
      <c r="BW262" s="26"/>
      <c r="BX262" s="26"/>
      <c r="BY262" s="26"/>
      <c r="BZ262" s="26"/>
      <c r="CA262" s="26"/>
      <c r="CB262" s="26"/>
      <c r="CC262" s="26"/>
      <c r="CD262" s="26"/>
      <c r="CE262" s="26"/>
      <c r="CF262" s="26"/>
      <c r="CG262" s="26"/>
      <c r="CH262" s="26"/>
      <c r="CI262" s="26"/>
      <c r="CJ262" s="26"/>
      <c r="CK262" s="26"/>
      <c r="CL262" s="26"/>
      <c r="CM262" s="26"/>
      <c r="CN262" s="26"/>
      <c r="CO262" s="26"/>
      <c r="CP262" s="26"/>
      <c r="CQ262" s="26"/>
      <c r="CR262" s="26"/>
      <c r="CS262" s="26"/>
      <c r="CT262" s="26"/>
      <c r="CU262" s="26"/>
      <c r="CV262" s="26"/>
      <c r="CW262" s="26"/>
      <c r="CX262" s="26"/>
      <c r="CY262" s="26"/>
      <c r="CZ262" s="26"/>
      <c r="DA262" s="26"/>
      <c r="DB262" s="26"/>
      <c r="DC262" s="26"/>
      <c r="DD262" s="26"/>
      <c r="DE262" s="26"/>
      <c r="DF262" s="26"/>
      <c r="DG262" s="26"/>
      <c r="DH262" s="26"/>
      <c r="DI262" s="26"/>
      <c r="DJ262" s="26"/>
      <c r="DK262" s="26"/>
      <c r="DL262" s="26"/>
      <c r="DM262" s="26"/>
      <c r="DN262" s="26"/>
      <c r="DO262" s="26"/>
      <c r="DP262" s="26"/>
      <c r="DQ262" s="26"/>
      <c r="DR262" s="26"/>
      <c r="DS262" s="26"/>
      <c r="DT262" s="26"/>
      <c r="DU262" s="26"/>
      <c r="DV262" s="26"/>
      <c r="DW262" s="26"/>
      <c r="DX262" s="26"/>
      <c r="DY262" s="26"/>
      <c r="DZ262" s="26"/>
      <c r="EA262" s="19" t="s">
        <v>69</v>
      </c>
      <c r="EB262" s="27" t="s">
        <v>85</v>
      </c>
      <c r="EC262" s="2"/>
    </row>
    <row r="263" spans="1:133" hidden="1" x14ac:dyDescent="0.25">
      <c r="A263" s="38"/>
      <c r="B263" s="34"/>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1"/>
      <c r="AD263" s="20"/>
      <c r="AE263" s="20"/>
      <c r="AF263" s="21"/>
      <c r="AG263" s="20"/>
      <c r="AH263" s="20"/>
      <c r="AI263" s="21"/>
      <c r="AJ263" s="36"/>
      <c r="AK263" s="25" t="s">
        <v>190</v>
      </c>
      <c r="AL263" s="25" t="s">
        <v>192</v>
      </c>
      <c r="AM263" s="25" t="s">
        <v>79</v>
      </c>
      <c r="AN263" s="25" t="s">
        <v>80</v>
      </c>
      <c r="AO263" s="26"/>
      <c r="AP263" s="26"/>
      <c r="AQ263" s="26"/>
      <c r="AR263" s="26"/>
      <c r="AS263" s="26"/>
      <c r="AT263" s="26"/>
      <c r="AU263" s="26"/>
      <c r="AV263" s="26"/>
      <c r="AW263" s="26"/>
      <c r="AX263" s="26"/>
      <c r="AY263" s="26"/>
      <c r="AZ263" s="26"/>
      <c r="BA263" s="26"/>
      <c r="BB263" s="26"/>
      <c r="BC263" s="26"/>
      <c r="BD263" s="26"/>
      <c r="BE263" s="26"/>
      <c r="BF263" s="26"/>
      <c r="BG263" s="26"/>
      <c r="BH263" s="26"/>
      <c r="BI263" s="26"/>
      <c r="BJ263" s="26"/>
      <c r="BK263" s="26"/>
      <c r="BL263" s="26"/>
      <c r="BM263" s="26"/>
      <c r="BN263" s="26"/>
      <c r="BO263" s="26"/>
      <c r="BP263" s="26"/>
      <c r="BQ263" s="26"/>
      <c r="BR263" s="26"/>
      <c r="BS263" s="26"/>
      <c r="BT263" s="26"/>
      <c r="BU263" s="26"/>
      <c r="BV263" s="26"/>
      <c r="BW263" s="26"/>
      <c r="BX263" s="26"/>
      <c r="BY263" s="26"/>
      <c r="BZ263" s="26"/>
      <c r="CA263" s="26"/>
      <c r="CB263" s="26"/>
      <c r="CC263" s="26"/>
      <c r="CD263" s="26"/>
      <c r="CE263" s="26"/>
      <c r="CF263" s="26"/>
      <c r="CG263" s="26"/>
      <c r="CH263" s="26"/>
      <c r="CI263" s="26"/>
      <c r="CJ263" s="26"/>
      <c r="CK263" s="26"/>
      <c r="CL263" s="26"/>
      <c r="CM263" s="26"/>
      <c r="CN263" s="26"/>
      <c r="CO263" s="26"/>
      <c r="CP263" s="26"/>
      <c r="CQ263" s="26"/>
      <c r="CR263" s="26"/>
      <c r="CS263" s="26"/>
      <c r="CT263" s="26"/>
      <c r="CU263" s="26"/>
      <c r="CV263" s="26"/>
      <c r="CW263" s="26"/>
      <c r="CX263" s="26"/>
      <c r="CY263" s="26"/>
      <c r="CZ263" s="26"/>
      <c r="DA263" s="26"/>
      <c r="DB263" s="26"/>
      <c r="DC263" s="26"/>
      <c r="DD263" s="26"/>
      <c r="DE263" s="26"/>
      <c r="DF263" s="26"/>
      <c r="DG263" s="26"/>
      <c r="DH263" s="26"/>
      <c r="DI263" s="26"/>
      <c r="DJ263" s="26"/>
      <c r="DK263" s="26"/>
      <c r="DL263" s="26"/>
      <c r="DM263" s="26"/>
      <c r="DN263" s="26"/>
      <c r="DO263" s="26"/>
      <c r="DP263" s="26"/>
      <c r="DQ263" s="26"/>
      <c r="DR263" s="26"/>
      <c r="DS263" s="26"/>
      <c r="DT263" s="26"/>
      <c r="DU263" s="26"/>
      <c r="DV263" s="26"/>
      <c r="DW263" s="26"/>
      <c r="DX263" s="26"/>
      <c r="DY263" s="26"/>
      <c r="DZ263" s="26"/>
      <c r="EA263" s="19" t="s">
        <v>69</v>
      </c>
      <c r="EB263" s="27" t="s">
        <v>90</v>
      </c>
      <c r="EC263" s="2"/>
    </row>
    <row r="264" spans="1:133" hidden="1" x14ac:dyDescent="0.25">
      <c r="A264" s="38"/>
      <c r="B264" s="34"/>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1"/>
      <c r="AD264" s="20"/>
      <c r="AE264" s="20"/>
      <c r="AF264" s="21"/>
      <c r="AG264" s="20"/>
      <c r="AH264" s="20"/>
      <c r="AI264" s="21"/>
      <c r="AJ264" s="36"/>
      <c r="AK264" s="25" t="s">
        <v>190</v>
      </c>
      <c r="AL264" s="25" t="s">
        <v>193</v>
      </c>
      <c r="AM264" s="25" t="s">
        <v>79</v>
      </c>
      <c r="AN264" s="25" t="s">
        <v>80</v>
      </c>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c r="BN264" s="26"/>
      <c r="BO264" s="26"/>
      <c r="BP264" s="26"/>
      <c r="BQ264" s="26"/>
      <c r="BR264" s="26"/>
      <c r="BS264" s="26"/>
      <c r="BT264" s="26"/>
      <c r="BU264" s="26"/>
      <c r="BV264" s="26"/>
      <c r="BW264" s="26"/>
      <c r="BX264" s="26"/>
      <c r="BY264" s="26"/>
      <c r="BZ264" s="26"/>
      <c r="CA264" s="26"/>
      <c r="CB264" s="26"/>
      <c r="CC264" s="26"/>
      <c r="CD264" s="26"/>
      <c r="CE264" s="26"/>
      <c r="CF264" s="26"/>
      <c r="CG264" s="26"/>
      <c r="CH264" s="26"/>
      <c r="CI264" s="26"/>
      <c r="CJ264" s="26"/>
      <c r="CK264" s="26"/>
      <c r="CL264" s="26"/>
      <c r="CM264" s="26"/>
      <c r="CN264" s="26"/>
      <c r="CO264" s="26"/>
      <c r="CP264" s="26"/>
      <c r="CQ264" s="26"/>
      <c r="CR264" s="26"/>
      <c r="CS264" s="26"/>
      <c r="CT264" s="26"/>
      <c r="CU264" s="26"/>
      <c r="CV264" s="26"/>
      <c r="CW264" s="26"/>
      <c r="CX264" s="26"/>
      <c r="CY264" s="26"/>
      <c r="CZ264" s="26"/>
      <c r="DA264" s="26"/>
      <c r="DB264" s="26"/>
      <c r="DC264" s="26"/>
      <c r="DD264" s="26"/>
      <c r="DE264" s="26"/>
      <c r="DF264" s="26"/>
      <c r="DG264" s="26"/>
      <c r="DH264" s="26"/>
      <c r="DI264" s="26"/>
      <c r="DJ264" s="26"/>
      <c r="DK264" s="26"/>
      <c r="DL264" s="26"/>
      <c r="DM264" s="26"/>
      <c r="DN264" s="26"/>
      <c r="DO264" s="26"/>
      <c r="DP264" s="26"/>
      <c r="DQ264" s="26"/>
      <c r="DR264" s="26"/>
      <c r="DS264" s="26"/>
      <c r="DT264" s="26"/>
      <c r="DU264" s="26"/>
      <c r="DV264" s="26"/>
      <c r="DW264" s="26"/>
      <c r="DX264" s="26"/>
      <c r="DY264" s="26"/>
      <c r="DZ264" s="26"/>
      <c r="EA264" s="19" t="s">
        <v>69</v>
      </c>
      <c r="EB264" s="27" t="s">
        <v>123</v>
      </c>
      <c r="EC264" s="2"/>
    </row>
    <row r="265" spans="1:133" hidden="1" x14ac:dyDescent="0.25">
      <c r="A265" s="38"/>
      <c r="B265" s="34"/>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1"/>
      <c r="AD265" s="20"/>
      <c r="AE265" s="20"/>
      <c r="AF265" s="21"/>
      <c r="AG265" s="20"/>
      <c r="AH265" s="20"/>
      <c r="AI265" s="21"/>
      <c r="AJ265" s="36"/>
      <c r="AK265" s="25" t="s">
        <v>203</v>
      </c>
      <c r="AL265" s="25" t="s">
        <v>218</v>
      </c>
      <c r="AM265" s="25" t="s">
        <v>79</v>
      </c>
      <c r="AN265" s="25" t="s">
        <v>80</v>
      </c>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c r="CA265" s="26"/>
      <c r="CB265" s="26"/>
      <c r="CC265" s="26"/>
      <c r="CD265" s="26"/>
      <c r="CE265" s="26"/>
      <c r="CF265" s="26"/>
      <c r="CG265" s="26"/>
      <c r="CH265" s="26"/>
      <c r="CI265" s="26"/>
      <c r="CJ265" s="26"/>
      <c r="CK265" s="26"/>
      <c r="CL265" s="26"/>
      <c r="CM265" s="26"/>
      <c r="CN265" s="26"/>
      <c r="CO265" s="26"/>
      <c r="CP265" s="26"/>
      <c r="CQ265" s="26"/>
      <c r="CR265" s="26"/>
      <c r="CS265" s="26"/>
      <c r="CT265" s="26"/>
      <c r="CU265" s="26"/>
      <c r="CV265" s="26"/>
      <c r="CW265" s="26"/>
      <c r="CX265" s="26"/>
      <c r="CY265" s="26"/>
      <c r="CZ265" s="26"/>
      <c r="DA265" s="26"/>
      <c r="DB265" s="26"/>
      <c r="DC265" s="26"/>
      <c r="DD265" s="26"/>
      <c r="DE265" s="26"/>
      <c r="DF265" s="26"/>
      <c r="DG265" s="26"/>
      <c r="DH265" s="26"/>
      <c r="DI265" s="26"/>
      <c r="DJ265" s="26"/>
      <c r="DK265" s="26"/>
      <c r="DL265" s="26"/>
      <c r="DM265" s="26"/>
      <c r="DN265" s="26"/>
      <c r="DO265" s="26"/>
      <c r="DP265" s="26"/>
      <c r="DQ265" s="26"/>
      <c r="DR265" s="26"/>
      <c r="DS265" s="26"/>
      <c r="DT265" s="26"/>
      <c r="DU265" s="26"/>
      <c r="DV265" s="26"/>
      <c r="DW265" s="26"/>
      <c r="DX265" s="26"/>
      <c r="DY265" s="26"/>
      <c r="DZ265" s="26"/>
      <c r="EA265" s="19" t="s">
        <v>69</v>
      </c>
      <c r="EB265" s="27" t="s">
        <v>114</v>
      </c>
      <c r="EC265" s="2"/>
    </row>
    <row r="266" spans="1:133" hidden="1" x14ac:dyDescent="0.25">
      <c r="A266" s="39"/>
      <c r="B266" s="34"/>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1"/>
      <c r="AD266" s="20"/>
      <c r="AE266" s="20"/>
      <c r="AF266" s="21"/>
      <c r="AG266" s="20"/>
      <c r="AH266" s="20"/>
      <c r="AI266" s="21"/>
      <c r="AJ266" s="36"/>
      <c r="AK266" s="25" t="s">
        <v>203</v>
      </c>
      <c r="AL266" s="25" t="s">
        <v>204</v>
      </c>
      <c r="AM266" s="25" t="s">
        <v>79</v>
      </c>
      <c r="AN266" s="25" t="s">
        <v>80</v>
      </c>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c r="CO266" s="26"/>
      <c r="CP266" s="26"/>
      <c r="CQ266" s="26"/>
      <c r="CR266" s="26"/>
      <c r="CS266" s="26"/>
      <c r="CT266" s="26"/>
      <c r="CU266" s="26"/>
      <c r="CV266" s="26"/>
      <c r="CW266" s="26"/>
      <c r="CX266" s="26"/>
      <c r="CY266" s="26"/>
      <c r="CZ266" s="26"/>
      <c r="DA266" s="26"/>
      <c r="DB266" s="26"/>
      <c r="DC266" s="26"/>
      <c r="DD266" s="26"/>
      <c r="DE266" s="26"/>
      <c r="DF266" s="26"/>
      <c r="DG266" s="26"/>
      <c r="DH266" s="26"/>
      <c r="DI266" s="26"/>
      <c r="DJ266" s="26"/>
      <c r="DK266" s="26"/>
      <c r="DL266" s="26"/>
      <c r="DM266" s="26"/>
      <c r="DN266" s="26"/>
      <c r="DO266" s="26"/>
      <c r="DP266" s="26"/>
      <c r="DQ266" s="26"/>
      <c r="DR266" s="26"/>
      <c r="DS266" s="26"/>
      <c r="DT266" s="26"/>
      <c r="DU266" s="26"/>
      <c r="DV266" s="26"/>
      <c r="DW266" s="26"/>
      <c r="DX266" s="26"/>
      <c r="DY266" s="26"/>
      <c r="DZ266" s="26"/>
      <c r="EA266" s="19" t="s">
        <v>69</v>
      </c>
      <c r="EB266" s="27" t="s">
        <v>125</v>
      </c>
      <c r="EC266" s="2"/>
    </row>
    <row r="267" spans="1:133" ht="45.2" hidden="1" customHeight="1" x14ac:dyDescent="0.25">
      <c r="A267" s="37" t="s">
        <v>345</v>
      </c>
      <c r="B267" s="33" t="s">
        <v>346</v>
      </c>
      <c r="C267" s="20" t="s">
        <v>347</v>
      </c>
      <c r="D267" s="20" t="s">
        <v>60</v>
      </c>
      <c r="E267" s="20" t="s">
        <v>348</v>
      </c>
      <c r="F267" s="20"/>
      <c r="G267" s="20"/>
      <c r="H267" s="20"/>
      <c r="I267" s="20"/>
      <c r="J267" s="20"/>
      <c r="K267" s="20"/>
      <c r="L267" s="20"/>
      <c r="M267" s="20"/>
      <c r="N267" s="20"/>
      <c r="O267" s="20"/>
      <c r="P267" s="20"/>
      <c r="Q267" s="20"/>
      <c r="R267" s="20"/>
      <c r="S267" s="20"/>
      <c r="T267" s="20"/>
      <c r="U267" s="20"/>
      <c r="V267" s="20"/>
      <c r="W267" s="20"/>
      <c r="X267" s="20"/>
      <c r="Y267" s="20"/>
      <c r="Z267" s="20"/>
      <c r="AA267" s="20" t="s">
        <v>93</v>
      </c>
      <c r="AB267" s="20" t="s">
        <v>60</v>
      </c>
      <c r="AC267" s="21" t="s">
        <v>94</v>
      </c>
      <c r="AD267" s="20"/>
      <c r="AE267" s="20"/>
      <c r="AF267" s="21"/>
      <c r="AG267" s="22" t="s">
        <v>62</v>
      </c>
      <c r="AH267" s="22" t="s">
        <v>60</v>
      </c>
      <c r="AI267" s="23" t="s">
        <v>63</v>
      </c>
      <c r="AJ267" s="35" t="s">
        <v>130</v>
      </c>
      <c r="AK267" s="25" t="s">
        <v>54</v>
      </c>
      <c r="AL267" s="25" t="s">
        <v>349</v>
      </c>
      <c r="AM267" s="25" t="s">
        <v>350</v>
      </c>
      <c r="AN267" s="25" t="s">
        <v>68</v>
      </c>
      <c r="AO267" s="26"/>
      <c r="AP267" s="26"/>
      <c r="AQ267" s="26"/>
      <c r="AR267" s="26"/>
      <c r="AS267" s="26"/>
      <c r="AT267" s="26"/>
      <c r="AU267" s="26"/>
      <c r="AV267" s="26"/>
      <c r="AW267" s="26"/>
      <c r="AX267" s="26"/>
      <c r="AY267" s="26"/>
      <c r="AZ267" s="26"/>
      <c r="BA267" s="26"/>
      <c r="BB267" s="26"/>
      <c r="BC267" s="26"/>
      <c r="BD267" s="26"/>
      <c r="BE267" s="26"/>
      <c r="BF267" s="26"/>
      <c r="BG267" s="26"/>
      <c r="BH267" s="26"/>
      <c r="BI267" s="26"/>
      <c r="BJ267" s="26"/>
      <c r="BK267" s="26"/>
      <c r="BL267" s="26"/>
      <c r="BM267" s="26"/>
      <c r="BN267" s="26"/>
      <c r="BO267" s="26"/>
      <c r="BP267" s="26"/>
      <c r="BQ267" s="26"/>
      <c r="BR267" s="26"/>
      <c r="BS267" s="26"/>
      <c r="BT267" s="26"/>
      <c r="BU267" s="26"/>
      <c r="BV267" s="26"/>
      <c r="BW267" s="26"/>
      <c r="BX267" s="26"/>
      <c r="BY267" s="26"/>
      <c r="BZ267" s="26"/>
      <c r="CA267" s="26"/>
      <c r="CB267" s="26"/>
      <c r="CC267" s="26"/>
      <c r="CD267" s="26"/>
      <c r="CE267" s="26"/>
      <c r="CF267" s="26"/>
      <c r="CG267" s="26"/>
      <c r="CH267" s="26"/>
      <c r="CI267" s="26"/>
      <c r="CJ267" s="26"/>
      <c r="CK267" s="26"/>
      <c r="CL267" s="26"/>
      <c r="CM267" s="26"/>
      <c r="CN267" s="26"/>
      <c r="CO267" s="26"/>
      <c r="CP267" s="26"/>
      <c r="CQ267" s="26"/>
      <c r="CR267" s="26"/>
      <c r="CS267" s="26"/>
      <c r="CT267" s="26"/>
      <c r="CU267" s="26"/>
      <c r="CV267" s="26"/>
      <c r="CW267" s="26"/>
      <c r="CX267" s="26"/>
      <c r="CY267" s="26"/>
      <c r="CZ267" s="26"/>
      <c r="DA267" s="26"/>
      <c r="DB267" s="26"/>
      <c r="DC267" s="26"/>
      <c r="DD267" s="26"/>
      <c r="DE267" s="26"/>
      <c r="DF267" s="26"/>
      <c r="DG267" s="26"/>
      <c r="DH267" s="26"/>
      <c r="DI267" s="26"/>
      <c r="DJ267" s="26"/>
      <c r="DK267" s="26"/>
      <c r="DL267" s="26"/>
      <c r="DM267" s="26"/>
      <c r="DN267" s="26"/>
      <c r="DO267" s="26"/>
      <c r="DP267" s="26"/>
      <c r="DQ267" s="26"/>
      <c r="DR267" s="26"/>
      <c r="DS267" s="26"/>
      <c r="DT267" s="26"/>
      <c r="DU267" s="26"/>
      <c r="DV267" s="26"/>
      <c r="DW267" s="26"/>
      <c r="DX267" s="26"/>
      <c r="DY267" s="26"/>
      <c r="DZ267" s="26"/>
      <c r="EA267" s="19" t="s">
        <v>69</v>
      </c>
      <c r="EB267" s="2"/>
      <c r="EC267" s="2"/>
    </row>
    <row r="268" spans="1:133" ht="45" hidden="1" x14ac:dyDescent="0.25">
      <c r="A268" s="38"/>
      <c r="B268" s="34"/>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1"/>
      <c r="AD268" s="20"/>
      <c r="AE268" s="20"/>
      <c r="AF268" s="21"/>
      <c r="AG268" s="20" t="s">
        <v>83</v>
      </c>
      <c r="AH268" s="20" t="s">
        <v>60</v>
      </c>
      <c r="AI268" s="21" t="s">
        <v>84</v>
      </c>
      <c r="AJ268" s="36"/>
      <c r="AK268" s="25"/>
      <c r="AL268" s="25"/>
      <c r="AM268" s="25"/>
      <c r="AN268" s="25"/>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c r="CA268" s="26"/>
      <c r="CB268" s="26"/>
      <c r="CC268" s="26"/>
      <c r="CD268" s="26"/>
      <c r="CE268" s="26"/>
      <c r="CF268" s="26"/>
      <c r="CG268" s="26"/>
      <c r="CH268" s="26"/>
      <c r="CI268" s="26"/>
      <c r="CJ268" s="26"/>
      <c r="CK268" s="26"/>
      <c r="CL268" s="26"/>
      <c r="CM268" s="26"/>
      <c r="CN268" s="26"/>
      <c r="CO268" s="26"/>
      <c r="CP268" s="26"/>
      <c r="CQ268" s="26"/>
      <c r="CR268" s="26"/>
      <c r="CS268" s="26"/>
      <c r="CT268" s="26"/>
      <c r="CU268" s="26"/>
      <c r="CV268" s="26"/>
      <c r="CW268" s="26"/>
      <c r="CX268" s="26"/>
      <c r="CY268" s="26"/>
      <c r="CZ268" s="26"/>
      <c r="DA268" s="26"/>
      <c r="DB268" s="26"/>
      <c r="DC268" s="26"/>
      <c r="DD268" s="26"/>
      <c r="DE268" s="26"/>
      <c r="DF268" s="26"/>
      <c r="DG268" s="26"/>
      <c r="DH268" s="26"/>
      <c r="DI268" s="26"/>
      <c r="DJ268" s="26"/>
      <c r="DK268" s="26"/>
      <c r="DL268" s="26"/>
      <c r="DM268" s="26"/>
      <c r="DN268" s="26"/>
      <c r="DO268" s="26"/>
      <c r="DP268" s="26"/>
      <c r="DQ268" s="26"/>
      <c r="DR268" s="26"/>
      <c r="DS268" s="26"/>
      <c r="DT268" s="26"/>
      <c r="DU268" s="26"/>
      <c r="DV268" s="26"/>
      <c r="DW268" s="26"/>
      <c r="DX268" s="26"/>
      <c r="DY268" s="26"/>
      <c r="DZ268" s="26"/>
      <c r="EA268" s="19"/>
      <c r="EB268" s="27" t="s">
        <v>72</v>
      </c>
      <c r="EC268" s="2"/>
    </row>
    <row r="269" spans="1:133" ht="45" hidden="1" x14ac:dyDescent="0.25">
      <c r="A269" s="39"/>
      <c r="B269" s="34"/>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1"/>
      <c r="AD269" s="20"/>
      <c r="AE269" s="20"/>
      <c r="AF269" s="21"/>
      <c r="AG269" s="20" t="s">
        <v>70</v>
      </c>
      <c r="AH269" s="20" t="s">
        <v>60</v>
      </c>
      <c r="AI269" s="21" t="s">
        <v>71</v>
      </c>
      <c r="AJ269" s="36"/>
      <c r="AK269" s="25"/>
      <c r="AL269" s="25"/>
      <c r="AM269" s="25"/>
      <c r="AN269" s="25"/>
      <c r="AO269" s="26"/>
      <c r="AP269" s="26"/>
      <c r="AQ269" s="26"/>
      <c r="AR269" s="26"/>
      <c r="AS269" s="26"/>
      <c r="AT269" s="26"/>
      <c r="AU269" s="26"/>
      <c r="AV269" s="26"/>
      <c r="AW269" s="26"/>
      <c r="AX269" s="26"/>
      <c r="AY269" s="26"/>
      <c r="AZ269" s="26"/>
      <c r="BA269" s="26"/>
      <c r="BB269" s="26"/>
      <c r="BC269" s="26"/>
      <c r="BD269" s="26"/>
      <c r="BE269" s="26"/>
      <c r="BF269" s="26"/>
      <c r="BG269" s="26"/>
      <c r="BH269" s="26"/>
      <c r="BI269" s="26"/>
      <c r="BJ269" s="26"/>
      <c r="BK269" s="26"/>
      <c r="BL269" s="26"/>
      <c r="BM269" s="26"/>
      <c r="BN269" s="26"/>
      <c r="BO269" s="26"/>
      <c r="BP269" s="26"/>
      <c r="BQ269" s="26"/>
      <c r="BR269" s="26"/>
      <c r="BS269" s="26"/>
      <c r="BT269" s="26"/>
      <c r="BU269" s="26"/>
      <c r="BV269" s="26"/>
      <c r="BW269" s="26"/>
      <c r="BX269" s="26"/>
      <c r="BY269" s="26"/>
      <c r="BZ269" s="26"/>
      <c r="CA269" s="26"/>
      <c r="CB269" s="26"/>
      <c r="CC269" s="26"/>
      <c r="CD269" s="26"/>
      <c r="CE269" s="26"/>
      <c r="CF269" s="26"/>
      <c r="CG269" s="26"/>
      <c r="CH269" s="26"/>
      <c r="CI269" s="26"/>
      <c r="CJ269" s="26"/>
      <c r="CK269" s="26"/>
      <c r="CL269" s="26"/>
      <c r="CM269" s="26"/>
      <c r="CN269" s="26"/>
      <c r="CO269" s="26"/>
      <c r="CP269" s="26"/>
      <c r="CQ269" s="26"/>
      <c r="CR269" s="26"/>
      <c r="CS269" s="26"/>
      <c r="CT269" s="26"/>
      <c r="CU269" s="26"/>
      <c r="CV269" s="26"/>
      <c r="CW269" s="26"/>
      <c r="CX269" s="26"/>
      <c r="CY269" s="26"/>
      <c r="CZ269" s="26"/>
      <c r="DA269" s="26"/>
      <c r="DB269" s="26"/>
      <c r="DC269" s="26"/>
      <c r="DD269" s="26"/>
      <c r="DE269" s="26"/>
      <c r="DF269" s="26"/>
      <c r="DG269" s="26"/>
      <c r="DH269" s="26"/>
      <c r="DI269" s="26"/>
      <c r="DJ269" s="26"/>
      <c r="DK269" s="26"/>
      <c r="DL269" s="26"/>
      <c r="DM269" s="26"/>
      <c r="DN269" s="26"/>
      <c r="DO269" s="26"/>
      <c r="DP269" s="26"/>
      <c r="DQ269" s="26"/>
      <c r="DR269" s="26"/>
      <c r="DS269" s="26"/>
      <c r="DT269" s="26"/>
      <c r="DU269" s="26"/>
      <c r="DV269" s="26"/>
      <c r="DW269" s="26"/>
      <c r="DX269" s="26"/>
      <c r="DY269" s="26"/>
      <c r="DZ269" s="26"/>
      <c r="EA269" s="19"/>
      <c r="EB269" s="27" t="s">
        <v>85</v>
      </c>
      <c r="EC269" s="2"/>
    </row>
    <row r="270" spans="1:133" ht="187.7" hidden="1" customHeight="1" x14ac:dyDescent="0.25">
      <c r="A270" s="37" t="s">
        <v>351</v>
      </c>
      <c r="B270" s="33" t="s">
        <v>352</v>
      </c>
      <c r="C270" s="20" t="s">
        <v>108</v>
      </c>
      <c r="D270" s="20" t="s">
        <v>353</v>
      </c>
      <c r="E270" s="20" t="s">
        <v>110</v>
      </c>
      <c r="F270" s="20"/>
      <c r="G270" s="20"/>
      <c r="H270" s="20"/>
      <c r="I270" s="20"/>
      <c r="J270" s="20"/>
      <c r="K270" s="20" t="s">
        <v>139</v>
      </c>
      <c r="L270" s="20" t="s">
        <v>140</v>
      </c>
      <c r="M270" s="20" t="s">
        <v>141</v>
      </c>
      <c r="N270" s="20" t="s">
        <v>142</v>
      </c>
      <c r="O270" s="20" t="s">
        <v>139</v>
      </c>
      <c r="P270" s="20" t="s">
        <v>140</v>
      </c>
      <c r="Q270" s="20" t="s">
        <v>141</v>
      </c>
      <c r="R270" s="20" t="s">
        <v>142</v>
      </c>
      <c r="S270" s="20"/>
      <c r="T270" s="20"/>
      <c r="U270" s="20"/>
      <c r="V270" s="20"/>
      <c r="W270" s="20"/>
      <c r="X270" s="20"/>
      <c r="Y270" s="20"/>
      <c r="Z270" s="20"/>
      <c r="AA270" s="20" t="s">
        <v>93</v>
      </c>
      <c r="AB270" s="20" t="s">
        <v>60</v>
      </c>
      <c r="AC270" s="21" t="s">
        <v>94</v>
      </c>
      <c r="AD270" s="20"/>
      <c r="AE270" s="20"/>
      <c r="AF270" s="21"/>
      <c r="AG270" s="22" t="s">
        <v>83</v>
      </c>
      <c r="AH270" s="22" t="s">
        <v>60</v>
      </c>
      <c r="AI270" s="23" t="s">
        <v>84</v>
      </c>
      <c r="AJ270" s="35" t="s">
        <v>114</v>
      </c>
      <c r="AK270" s="25" t="s">
        <v>145</v>
      </c>
      <c r="AL270" s="25" t="s">
        <v>354</v>
      </c>
      <c r="AM270" s="25" t="s">
        <v>79</v>
      </c>
      <c r="AN270" s="25" t="s">
        <v>126</v>
      </c>
      <c r="AO270" s="26"/>
      <c r="AP270" s="26"/>
      <c r="AQ270" s="26"/>
      <c r="AR270" s="26"/>
      <c r="AS270" s="26"/>
      <c r="AT270" s="26"/>
      <c r="AU270" s="26"/>
      <c r="AV270" s="26"/>
      <c r="AW270" s="26"/>
      <c r="AX270" s="26"/>
      <c r="AY270" s="26"/>
      <c r="AZ270" s="26"/>
      <c r="BA270" s="26"/>
      <c r="BB270" s="26"/>
      <c r="BC270" s="26"/>
      <c r="BD270" s="26"/>
      <c r="BE270" s="26"/>
      <c r="BF270" s="26"/>
      <c r="BG270" s="26"/>
      <c r="BH270" s="26"/>
      <c r="BI270" s="26"/>
      <c r="BJ270" s="26"/>
      <c r="BK270" s="26"/>
      <c r="BL270" s="26"/>
      <c r="BM270" s="26"/>
      <c r="BN270" s="26"/>
      <c r="BO270" s="26"/>
      <c r="BP270" s="26"/>
      <c r="BQ270" s="26"/>
      <c r="BR270" s="26"/>
      <c r="BS270" s="26"/>
      <c r="BT270" s="26"/>
      <c r="BU270" s="26"/>
      <c r="BV270" s="26"/>
      <c r="BW270" s="26"/>
      <c r="BX270" s="26"/>
      <c r="BY270" s="26"/>
      <c r="BZ270" s="26"/>
      <c r="CA270" s="26"/>
      <c r="CB270" s="26"/>
      <c r="CC270" s="26"/>
      <c r="CD270" s="26"/>
      <c r="CE270" s="26"/>
      <c r="CF270" s="26"/>
      <c r="CG270" s="26"/>
      <c r="CH270" s="26"/>
      <c r="CI270" s="26"/>
      <c r="CJ270" s="26"/>
      <c r="CK270" s="26"/>
      <c r="CL270" s="26"/>
      <c r="CM270" s="26"/>
      <c r="CN270" s="26"/>
      <c r="CO270" s="26"/>
      <c r="CP270" s="26"/>
      <c r="CQ270" s="26"/>
      <c r="CR270" s="26"/>
      <c r="CS270" s="26"/>
      <c r="CT270" s="26"/>
      <c r="CU270" s="26"/>
      <c r="CV270" s="26"/>
      <c r="CW270" s="26"/>
      <c r="CX270" s="26"/>
      <c r="CY270" s="26"/>
      <c r="CZ270" s="26"/>
      <c r="DA270" s="26"/>
      <c r="DB270" s="26"/>
      <c r="DC270" s="26"/>
      <c r="DD270" s="26"/>
      <c r="DE270" s="26"/>
      <c r="DF270" s="26"/>
      <c r="DG270" s="26"/>
      <c r="DH270" s="26"/>
      <c r="DI270" s="26"/>
      <c r="DJ270" s="26"/>
      <c r="DK270" s="26"/>
      <c r="DL270" s="26"/>
      <c r="DM270" s="26"/>
      <c r="DN270" s="26"/>
      <c r="DO270" s="26"/>
      <c r="DP270" s="26"/>
      <c r="DQ270" s="26"/>
      <c r="DR270" s="26"/>
      <c r="DS270" s="26"/>
      <c r="DT270" s="26"/>
      <c r="DU270" s="26"/>
      <c r="DV270" s="26"/>
      <c r="DW270" s="26"/>
      <c r="DX270" s="26"/>
      <c r="DY270" s="26"/>
      <c r="DZ270" s="26"/>
      <c r="EA270" s="19" t="s">
        <v>69</v>
      </c>
      <c r="EB270" s="2"/>
      <c r="EC270" s="2"/>
    </row>
    <row r="271" spans="1:133" ht="45" hidden="1" x14ac:dyDescent="0.25">
      <c r="A271" s="39"/>
      <c r="B271" s="34"/>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1"/>
      <c r="AD271" s="20"/>
      <c r="AE271" s="20"/>
      <c r="AF271" s="21"/>
      <c r="AG271" s="20" t="s">
        <v>70</v>
      </c>
      <c r="AH271" s="20" t="s">
        <v>60</v>
      </c>
      <c r="AI271" s="21" t="s">
        <v>71</v>
      </c>
      <c r="AJ271" s="36"/>
      <c r="AK271" s="25"/>
      <c r="AL271" s="25"/>
      <c r="AM271" s="25"/>
      <c r="AN271" s="25"/>
      <c r="AO271" s="26"/>
      <c r="AP271" s="26"/>
      <c r="AQ271" s="26"/>
      <c r="AR271" s="26"/>
      <c r="AS271" s="26"/>
      <c r="AT271" s="26"/>
      <c r="AU271" s="26"/>
      <c r="AV271" s="26"/>
      <c r="AW271" s="26"/>
      <c r="AX271" s="26"/>
      <c r="AY271" s="26"/>
      <c r="AZ271" s="26"/>
      <c r="BA271" s="26"/>
      <c r="BB271" s="26"/>
      <c r="BC271" s="26"/>
      <c r="BD271" s="26"/>
      <c r="BE271" s="26"/>
      <c r="BF271" s="26"/>
      <c r="BG271" s="26"/>
      <c r="BH271" s="26"/>
      <c r="BI271" s="26"/>
      <c r="BJ271" s="26"/>
      <c r="BK271" s="26"/>
      <c r="BL271" s="26"/>
      <c r="BM271" s="26"/>
      <c r="BN271" s="26"/>
      <c r="BO271" s="26"/>
      <c r="BP271" s="26"/>
      <c r="BQ271" s="26"/>
      <c r="BR271" s="26"/>
      <c r="BS271" s="26"/>
      <c r="BT271" s="26"/>
      <c r="BU271" s="26"/>
      <c r="BV271" s="26"/>
      <c r="BW271" s="26"/>
      <c r="BX271" s="26"/>
      <c r="BY271" s="26"/>
      <c r="BZ271" s="26"/>
      <c r="CA271" s="26"/>
      <c r="CB271" s="26"/>
      <c r="CC271" s="26"/>
      <c r="CD271" s="26"/>
      <c r="CE271" s="26"/>
      <c r="CF271" s="26"/>
      <c r="CG271" s="26"/>
      <c r="CH271" s="26"/>
      <c r="CI271" s="26"/>
      <c r="CJ271" s="26"/>
      <c r="CK271" s="26"/>
      <c r="CL271" s="26"/>
      <c r="CM271" s="26"/>
      <c r="CN271" s="26"/>
      <c r="CO271" s="26"/>
      <c r="CP271" s="26"/>
      <c r="CQ271" s="26"/>
      <c r="CR271" s="26"/>
      <c r="CS271" s="26"/>
      <c r="CT271" s="26"/>
      <c r="CU271" s="26"/>
      <c r="CV271" s="26"/>
      <c r="CW271" s="26"/>
      <c r="CX271" s="26"/>
      <c r="CY271" s="26"/>
      <c r="CZ271" s="26"/>
      <c r="DA271" s="26"/>
      <c r="DB271" s="26"/>
      <c r="DC271" s="26"/>
      <c r="DD271" s="26"/>
      <c r="DE271" s="26"/>
      <c r="DF271" s="26"/>
      <c r="DG271" s="26"/>
      <c r="DH271" s="26"/>
      <c r="DI271" s="26"/>
      <c r="DJ271" s="26"/>
      <c r="DK271" s="26"/>
      <c r="DL271" s="26"/>
      <c r="DM271" s="26"/>
      <c r="DN271" s="26"/>
      <c r="DO271" s="26"/>
      <c r="DP271" s="26"/>
      <c r="DQ271" s="26"/>
      <c r="DR271" s="26"/>
      <c r="DS271" s="26"/>
      <c r="DT271" s="26"/>
      <c r="DU271" s="26"/>
      <c r="DV271" s="26"/>
      <c r="DW271" s="26"/>
      <c r="DX271" s="26"/>
      <c r="DY271" s="26"/>
      <c r="DZ271" s="26"/>
      <c r="EA271" s="19"/>
      <c r="EB271" s="27" t="s">
        <v>72</v>
      </c>
      <c r="EC271" s="2"/>
    </row>
    <row r="272" spans="1:133" ht="84" hidden="1" x14ac:dyDescent="0.25">
      <c r="A272" s="14" t="s">
        <v>355</v>
      </c>
      <c r="B272" s="15" t="s">
        <v>356</v>
      </c>
      <c r="C272" s="16" t="s">
        <v>52</v>
      </c>
      <c r="D272" s="16" t="s">
        <v>52</v>
      </c>
      <c r="E272" s="16" t="s">
        <v>52</v>
      </c>
      <c r="F272" s="16" t="s">
        <v>52</v>
      </c>
      <c r="G272" s="16" t="s">
        <v>52</v>
      </c>
      <c r="H272" s="16" t="s">
        <v>52</v>
      </c>
      <c r="I272" s="16" t="s">
        <v>52</v>
      </c>
      <c r="J272" s="16" t="s">
        <v>52</v>
      </c>
      <c r="K272" s="16" t="s">
        <v>52</v>
      </c>
      <c r="L272" s="16" t="s">
        <v>52</v>
      </c>
      <c r="M272" s="16" t="s">
        <v>52</v>
      </c>
      <c r="N272" s="16" t="s">
        <v>52</v>
      </c>
      <c r="O272" s="16" t="s">
        <v>52</v>
      </c>
      <c r="P272" s="16" t="s">
        <v>52</v>
      </c>
      <c r="Q272" s="16" t="s">
        <v>52</v>
      </c>
      <c r="R272" s="16" t="s">
        <v>52</v>
      </c>
      <c r="S272" s="16" t="s">
        <v>52</v>
      </c>
      <c r="T272" s="16" t="s">
        <v>52</v>
      </c>
      <c r="U272" s="16" t="s">
        <v>52</v>
      </c>
      <c r="V272" s="16" t="s">
        <v>52</v>
      </c>
      <c r="W272" s="16" t="s">
        <v>52</v>
      </c>
      <c r="X272" s="16" t="s">
        <v>52</v>
      </c>
      <c r="Y272" s="16" t="s">
        <v>52</v>
      </c>
      <c r="Z272" s="16" t="s">
        <v>52</v>
      </c>
      <c r="AA272" s="16" t="s">
        <v>52</v>
      </c>
      <c r="AB272" s="16" t="s">
        <v>52</v>
      </c>
      <c r="AC272" s="16" t="s">
        <v>52</v>
      </c>
      <c r="AD272" s="16" t="s">
        <v>52</v>
      </c>
      <c r="AE272" s="16" t="s">
        <v>52</v>
      </c>
      <c r="AF272" s="16" t="s">
        <v>52</v>
      </c>
      <c r="AG272" s="17" t="s">
        <v>52</v>
      </c>
      <c r="AH272" s="17" t="s">
        <v>52</v>
      </c>
      <c r="AI272" s="17" t="s">
        <v>52</v>
      </c>
      <c r="AJ272" s="16" t="s">
        <v>52</v>
      </c>
      <c r="AK272" s="16" t="s">
        <v>52</v>
      </c>
      <c r="AL272" s="16" t="s">
        <v>52</v>
      </c>
      <c r="AM272" s="16" t="s">
        <v>52</v>
      </c>
      <c r="AN272" s="16" t="s">
        <v>52</v>
      </c>
      <c r="AO272" s="18"/>
      <c r="AP272" s="18"/>
      <c r="AQ272" s="18"/>
      <c r="AR272" s="18"/>
      <c r="AS272" s="18"/>
      <c r="AT272" s="18"/>
      <c r="AU272" s="18"/>
      <c r="AV272" s="18"/>
      <c r="AW272" s="18"/>
      <c r="AX272" s="18"/>
      <c r="AY272" s="18"/>
      <c r="AZ272" s="18"/>
      <c r="BA272" s="18"/>
      <c r="BB272" s="18"/>
      <c r="BC272" s="18"/>
      <c r="BD272" s="18"/>
      <c r="BE272" s="18"/>
      <c r="BF272" s="18"/>
      <c r="BG272" s="18"/>
      <c r="BH272" s="18"/>
      <c r="BI272" s="18"/>
      <c r="BJ272" s="18"/>
      <c r="BK272" s="18"/>
      <c r="BL272" s="18"/>
      <c r="BM272" s="18"/>
      <c r="BN272" s="18"/>
      <c r="BO272" s="18"/>
      <c r="BP272" s="18"/>
      <c r="BQ272" s="18"/>
      <c r="BR272" s="18"/>
      <c r="BS272" s="18"/>
      <c r="BT272" s="18"/>
      <c r="BU272" s="18"/>
      <c r="BV272" s="18"/>
      <c r="BW272" s="18"/>
      <c r="BX272" s="18"/>
      <c r="BY272" s="18"/>
      <c r="BZ272" s="18"/>
      <c r="CA272" s="18"/>
      <c r="CB272" s="18"/>
      <c r="CC272" s="18"/>
      <c r="CD272" s="18"/>
      <c r="CE272" s="18"/>
      <c r="CF272" s="18"/>
      <c r="CG272" s="18"/>
      <c r="CH272" s="18"/>
      <c r="CI272" s="18"/>
      <c r="CJ272" s="18"/>
      <c r="CK272" s="18"/>
      <c r="CL272" s="18"/>
      <c r="CM272" s="18"/>
      <c r="CN272" s="18"/>
      <c r="CO272" s="18"/>
      <c r="CP272" s="18"/>
      <c r="CQ272" s="18"/>
      <c r="CR272" s="18"/>
      <c r="CS272" s="18"/>
      <c r="CT272" s="18"/>
      <c r="CU272" s="18"/>
      <c r="CV272" s="18"/>
      <c r="CW272" s="18"/>
      <c r="CX272" s="18"/>
      <c r="CY272" s="18"/>
      <c r="CZ272" s="18"/>
      <c r="DA272" s="18"/>
      <c r="DB272" s="18"/>
      <c r="DC272" s="18"/>
      <c r="DD272" s="18"/>
      <c r="DE272" s="18"/>
      <c r="DF272" s="18"/>
      <c r="DG272" s="18"/>
      <c r="DH272" s="18"/>
      <c r="DI272" s="18"/>
      <c r="DJ272" s="18"/>
      <c r="DK272" s="18"/>
      <c r="DL272" s="18"/>
      <c r="DM272" s="18"/>
      <c r="DN272" s="18"/>
      <c r="DO272" s="18"/>
      <c r="DP272" s="18"/>
      <c r="DQ272" s="18"/>
      <c r="DR272" s="18"/>
      <c r="DS272" s="18"/>
      <c r="DT272" s="18"/>
      <c r="DU272" s="18"/>
      <c r="DV272" s="18"/>
      <c r="DW272" s="18"/>
      <c r="DX272" s="18"/>
      <c r="DY272" s="18"/>
      <c r="DZ272" s="18"/>
      <c r="EA272" s="16"/>
      <c r="EB272" s="2"/>
      <c r="EC272" s="2"/>
    </row>
    <row r="273" spans="1:133" ht="73.5" hidden="1" x14ac:dyDescent="0.25">
      <c r="A273" s="14" t="s">
        <v>357</v>
      </c>
      <c r="B273" s="15" t="s">
        <v>358</v>
      </c>
      <c r="C273" s="16" t="s">
        <v>52</v>
      </c>
      <c r="D273" s="16" t="s">
        <v>52</v>
      </c>
      <c r="E273" s="16" t="s">
        <v>52</v>
      </c>
      <c r="F273" s="16" t="s">
        <v>52</v>
      </c>
      <c r="G273" s="16" t="s">
        <v>52</v>
      </c>
      <c r="H273" s="16" t="s">
        <v>52</v>
      </c>
      <c r="I273" s="16" t="s">
        <v>52</v>
      </c>
      <c r="J273" s="16" t="s">
        <v>52</v>
      </c>
      <c r="K273" s="16" t="s">
        <v>52</v>
      </c>
      <c r="L273" s="16" t="s">
        <v>52</v>
      </c>
      <c r="M273" s="16" t="s">
        <v>52</v>
      </c>
      <c r="N273" s="16" t="s">
        <v>52</v>
      </c>
      <c r="O273" s="16" t="s">
        <v>52</v>
      </c>
      <c r="P273" s="16" t="s">
        <v>52</v>
      </c>
      <c r="Q273" s="16" t="s">
        <v>52</v>
      </c>
      <c r="R273" s="16" t="s">
        <v>52</v>
      </c>
      <c r="S273" s="16" t="s">
        <v>52</v>
      </c>
      <c r="T273" s="16" t="s">
        <v>52</v>
      </c>
      <c r="U273" s="16" t="s">
        <v>52</v>
      </c>
      <c r="V273" s="16" t="s">
        <v>52</v>
      </c>
      <c r="W273" s="16" t="s">
        <v>52</v>
      </c>
      <c r="X273" s="16" t="s">
        <v>52</v>
      </c>
      <c r="Y273" s="16" t="s">
        <v>52</v>
      </c>
      <c r="Z273" s="16" t="s">
        <v>52</v>
      </c>
      <c r="AA273" s="16" t="s">
        <v>52</v>
      </c>
      <c r="AB273" s="16" t="s">
        <v>52</v>
      </c>
      <c r="AC273" s="16" t="s">
        <v>52</v>
      </c>
      <c r="AD273" s="16" t="s">
        <v>52</v>
      </c>
      <c r="AE273" s="16" t="s">
        <v>52</v>
      </c>
      <c r="AF273" s="16" t="s">
        <v>52</v>
      </c>
      <c r="AG273" s="17" t="s">
        <v>52</v>
      </c>
      <c r="AH273" s="17" t="s">
        <v>52</v>
      </c>
      <c r="AI273" s="17" t="s">
        <v>52</v>
      </c>
      <c r="AJ273" s="16" t="s">
        <v>52</v>
      </c>
      <c r="AK273" s="16" t="s">
        <v>52</v>
      </c>
      <c r="AL273" s="16" t="s">
        <v>52</v>
      </c>
      <c r="AM273" s="16" t="s">
        <v>52</v>
      </c>
      <c r="AN273" s="16" t="s">
        <v>52</v>
      </c>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18"/>
      <c r="BV273" s="18"/>
      <c r="BW273" s="18"/>
      <c r="BX273" s="18"/>
      <c r="BY273" s="18"/>
      <c r="BZ273" s="18"/>
      <c r="CA273" s="18"/>
      <c r="CB273" s="18"/>
      <c r="CC273" s="18"/>
      <c r="CD273" s="18"/>
      <c r="CE273" s="18"/>
      <c r="CF273" s="18"/>
      <c r="CG273" s="18"/>
      <c r="CH273" s="18"/>
      <c r="CI273" s="18"/>
      <c r="CJ273" s="18"/>
      <c r="CK273" s="18"/>
      <c r="CL273" s="18"/>
      <c r="CM273" s="18"/>
      <c r="CN273" s="18"/>
      <c r="CO273" s="18"/>
      <c r="CP273" s="18"/>
      <c r="CQ273" s="18"/>
      <c r="CR273" s="18"/>
      <c r="CS273" s="18"/>
      <c r="CT273" s="18"/>
      <c r="CU273" s="18"/>
      <c r="CV273" s="18"/>
      <c r="CW273" s="18"/>
      <c r="CX273" s="18"/>
      <c r="CY273" s="18"/>
      <c r="CZ273" s="18"/>
      <c r="DA273" s="18"/>
      <c r="DB273" s="18"/>
      <c r="DC273" s="18"/>
      <c r="DD273" s="18"/>
      <c r="DE273" s="18"/>
      <c r="DF273" s="18"/>
      <c r="DG273" s="18"/>
      <c r="DH273" s="18"/>
      <c r="DI273" s="18"/>
      <c r="DJ273" s="18"/>
      <c r="DK273" s="18"/>
      <c r="DL273" s="18"/>
      <c r="DM273" s="18"/>
      <c r="DN273" s="18"/>
      <c r="DO273" s="18"/>
      <c r="DP273" s="18"/>
      <c r="DQ273" s="18"/>
      <c r="DR273" s="18"/>
      <c r="DS273" s="18"/>
      <c r="DT273" s="18"/>
      <c r="DU273" s="18"/>
      <c r="DV273" s="18"/>
      <c r="DW273" s="18"/>
      <c r="DX273" s="18"/>
      <c r="DY273" s="18"/>
      <c r="DZ273" s="18"/>
      <c r="EA273" s="16"/>
      <c r="EB273" s="2"/>
      <c r="EC273" s="2"/>
    </row>
    <row r="274" spans="1:133" ht="45.2" hidden="1" customHeight="1" x14ac:dyDescent="0.25">
      <c r="A274" s="37" t="s">
        <v>359</v>
      </c>
      <c r="B274" s="33" t="s">
        <v>360</v>
      </c>
      <c r="C274" s="20" t="s">
        <v>361</v>
      </c>
      <c r="D274" s="20" t="s">
        <v>60</v>
      </c>
      <c r="E274" s="20" t="s">
        <v>362</v>
      </c>
      <c r="F274" s="20"/>
      <c r="G274" s="20"/>
      <c r="H274" s="20"/>
      <c r="I274" s="20"/>
      <c r="J274" s="20"/>
      <c r="K274" s="20"/>
      <c r="L274" s="20"/>
      <c r="M274" s="20"/>
      <c r="N274" s="20"/>
      <c r="O274" s="20"/>
      <c r="P274" s="20"/>
      <c r="Q274" s="20"/>
      <c r="R274" s="20"/>
      <c r="S274" s="20"/>
      <c r="T274" s="20"/>
      <c r="U274" s="20"/>
      <c r="V274" s="20"/>
      <c r="W274" s="20"/>
      <c r="X274" s="20"/>
      <c r="Y274" s="20"/>
      <c r="Z274" s="20"/>
      <c r="AA274" s="20" t="s">
        <v>363</v>
      </c>
      <c r="AB274" s="20" t="s">
        <v>60</v>
      </c>
      <c r="AC274" s="21" t="s">
        <v>364</v>
      </c>
      <c r="AD274" s="20"/>
      <c r="AE274" s="20"/>
      <c r="AF274" s="21"/>
      <c r="AG274" s="22" t="s">
        <v>62</v>
      </c>
      <c r="AH274" s="22" t="s">
        <v>60</v>
      </c>
      <c r="AI274" s="23" t="s">
        <v>63</v>
      </c>
      <c r="AJ274" s="35" t="s">
        <v>165</v>
      </c>
      <c r="AK274" s="25" t="s">
        <v>58</v>
      </c>
      <c r="AL274" s="25" t="s">
        <v>365</v>
      </c>
      <c r="AM274" s="25" t="s">
        <v>151</v>
      </c>
      <c r="AN274" s="25" t="s">
        <v>68</v>
      </c>
      <c r="AO274" s="26"/>
      <c r="AP274" s="26"/>
      <c r="AQ274" s="26"/>
      <c r="AR274" s="26"/>
      <c r="AS274" s="26"/>
      <c r="AT274" s="26"/>
      <c r="AU274" s="26"/>
      <c r="AV274" s="26"/>
      <c r="AW274" s="26"/>
      <c r="AX274" s="26"/>
      <c r="AY274" s="26"/>
      <c r="AZ274" s="26"/>
      <c r="BA274" s="26"/>
      <c r="BB274" s="26"/>
      <c r="BC274" s="26"/>
      <c r="BD274" s="26"/>
      <c r="BE274" s="26"/>
      <c r="BF274" s="26"/>
      <c r="BG274" s="26"/>
      <c r="BH274" s="26"/>
      <c r="BI274" s="26"/>
      <c r="BJ274" s="26"/>
      <c r="BK274" s="26"/>
      <c r="BL274" s="26"/>
      <c r="BM274" s="26"/>
      <c r="BN274" s="26"/>
      <c r="BO274" s="26"/>
      <c r="BP274" s="26"/>
      <c r="BQ274" s="26"/>
      <c r="BR274" s="26"/>
      <c r="BS274" s="26"/>
      <c r="BT274" s="26"/>
      <c r="BU274" s="26"/>
      <c r="BV274" s="26"/>
      <c r="BW274" s="26"/>
      <c r="BX274" s="26"/>
      <c r="BY274" s="26"/>
      <c r="BZ274" s="26"/>
      <c r="CA274" s="26"/>
      <c r="CB274" s="26"/>
      <c r="CC274" s="26"/>
      <c r="CD274" s="26"/>
      <c r="CE274" s="26"/>
      <c r="CF274" s="26"/>
      <c r="CG274" s="26"/>
      <c r="CH274" s="26"/>
      <c r="CI274" s="26"/>
      <c r="CJ274" s="26"/>
      <c r="CK274" s="26"/>
      <c r="CL274" s="26"/>
      <c r="CM274" s="26"/>
      <c r="CN274" s="26"/>
      <c r="CO274" s="26"/>
      <c r="CP274" s="26"/>
      <c r="CQ274" s="26"/>
      <c r="CR274" s="26"/>
      <c r="CS274" s="26"/>
      <c r="CT274" s="26"/>
      <c r="CU274" s="26"/>
      <c r="CV274" s="26"/>
      <c r="CW274" s="26"/>
      <c r="CX274" s="26"/>
      <c r="CY274" s="26"/>
      <c r="CZ274" s="26"/>
      <c r="DA274" s="26"/>
      <c r="DB274" s="26"/>
      <c r="DC274" s="26"/>
      <c r="DD274" s="26"/>
      <c r="DE274" s="26"/>
      <c r="DF274" s="26"/>
      <c r="DG274" s="26"/>
      <c r="DH274" s="26"/>
      <c r="DI274" s="26"/>
      <c r="DJ274" s="26"/>
      <c r="DK274" s="26"/>
      <c r="DL274" s="26"/>
      <c r="DM274" s="26"/>
      <c r="DN274" s="26"/>
      <c r="DO274" s="26"/>
      <c r="DP274" s="26"/>
      <c r="DQ274" s="26"/>
      <c r="DR274" s="26"/>
      <c r="DS274" s="26"/>
      <c r="DT274" s="26"/>
      <c r="DU274" s="26"/>
      <c r="DV274" s="26"/>
      <c r="DW274" s="26"/>
      <c r="DX274" s="26"/>
      <c r="DY274" s="26"/>
      <c r="DZ274" s="26"/>
      <c r="EA274" s="19" t="s">
        <v>69</v>
      </c>
      <c r="EB274" s="2"/>
      <c r="EC274" s="2"/>
    </row>
    <row r="275" spans="1:133" ht="45" hidden="1" x14ac:dyDescent="0.25">
      <c r="A275" s="38"/>
      <c r="B275" s="34"/>
      <c r="C275" s="20" t="s">
        <v>103</v>
      </c>
      <c r="D275" s="20" t="s">
        <v>60</v>
      </c>
      <c r="E275" s="20" t="s">
        <v>105</v>
      </c>
      <c r="F275" s="20"/>
      <c r="G275" s="20"/>
      <c r="H275" s="20"/>
      <c r="I275" s="20"/>
      <c r="J275" s="20"/>
      <c r="K275" s="20"/>
      <c r="L275" s="20"/>
      <c r="M275" s="20"/>
      <c r="N275" s="20"/>
      <c r="O275" s="20"/>
      <c r="P275" s="20"/>
      <c r="Q275" s="20"/>
      <c r="R275" s="20"/>
      <c r="S275" s="20"/>
      <c r="T275" s="20"/>
      <c r="U275" s="20"/>
      <c r="V275" s="20"/>
      <c r="W275" s="20"/>
      <c r="X275" s="20"/>
      <c r="Y275" s="20"/>
      <c r="Z275" s="20"/>
      <c r="AA275" s="20" t="s">
        <v>93</v>
      </c>
      <c r="AB275" s="20" t="s">
        <v>60</v>
      </c>
      <c r="AC275" s="21" t="s">
        <v>94</v>
      </c>
      <c r="AD275" s="20"/>
      <c r="AE275" s="20"/>
      <c r="AF275" s="21"/>
      <c r="AG275" s="20" t="s">
        <v>83</v>
      </c>
      <c r="AH275" s="20" t="s">
        <v>60</v>
      </c>
      <c r="AI275" s="21" t="s">
        <v>84</v>
      </c>
      <c r="AJ275" s="36"/>
      <c r="AK275" s="25" t="s">
        <v>58</v>
      </c>
      <c r="AL275" s="25" t="s">
        <v>366</v>
      </c>
      <c r="AM275" s="25" t="s">
        <v>367</v>
      </c>
      <c r="AN275" s="25" t="s">
        <v>68</v>
      </c>
      <c r="AO275" s="26"/>
      <c r="AP275" s="26"/>
      <c r="AQ275" s="26"/>
      <c r="AR275" s="26"/>
      <c r="AS275" s="26"/>
      <c r="AT275" s="26"/>
      <c r="AU275" s="26"/>
      <c r="AV275" s="26"/>
      <c r="AW275" s="26"/>
      <c r="AX275" s="26"/>
      <c r="AY275" s="26"/>
      <c r="AZ275" s="26"/>
      <c r="BA275" s="26"/>
      <c r="BB275" s="26"/>
      <c r="BC275" s="26"/>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6"/>
      <c r="CG275" s="26"/>
      <c r="CH275" s="26"/>
      <c r="CI275" s="26"/>
      <c r="CJ275" s="26"/>
      <c r="CK275" s="26"/>
      <c r="CL275" s="26"/>
      <c r="CM275" s="26"/>
      <c r="CN275" s="26"/>
      <c r="CO275" s="26"/>
      <c r="CP275" s="26"/>
      <c r="CQ275" s="26"/>
      <c r="CR275" s="26"/>
      <c r="CS275" s="26"/>
      <c r="CT275" s="26"/>
      <c r="CU275" s="26"/>
      <c r="CV275" s="26"/>
      <c r="CW275" s="26"/>
      <c r="CX275" s="26"/>
      <c r="CY275" s="26"/>
      <c r="CZ275" s="26"/>
      <c r="DA275" s="26"/>
      <c r="DB275" s="26"/>
      <c r="DC275" s="26"/>
      <c r="DD275" s="26"/>
      <c r="DE275" s="26"/>
      <c r="DF275" s="26"/>
      <c r="DG275" s="26"/>
      <c r="DH275" s="26"/>
      <c r="DI275" s="26"/>
      <c r="DJ275" s="26"/>
      <c r="DK275" s="26"/>
      <c r="DL275" s="26"/>
      <c r="DM275" s="26"/>
      <c r="DN275" s="26"/>
      <c r="DO275" s="26"/>
      <c r="DP275" s="26"/>
      <c r="DQ275" s="26"/>
      <c r="DR275" s="26"/>
      <c r="DS275" s="26"/>
      <c r="DT275" s="26"/>
      <c r="DU275" s="26"/>
      <c r="DV275" s="26"/>
      <c r="DW275" s="26"/>
      <c r="DX275" s="26"/>
      <c r="DY275" s="26"/>
      <c r="DZ275" s="26"/>
      <c r="EA275" s="19" t="s">
        <v>69</v>
      </c>
      <c r="EB275" s="27" t="s">
        <v>72</v>
      </c>
      <c r="EC275" s="2"/>
    </row>
    <row r="276" spans="1:133" ht="45" hidden="1" x14ac:dyDescent="0.25">
      <c r="A276" s="39"/>
      <c r="B276" s="34"/>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1"/>
      <c r="AD276" s="20"/>
      <c r="AE276" s="20"/>
      <c r="AF276" s="21"/>
      <c r="AG276" s="20" t="s">
        <v>70</v>
      </c>
      <c r="AH276" s="20" t="s">
        <v>60</v>
      </c>
      <c r="AI276" s="21" t="s">
        <v>71</v>
      </c>
      <c r="AJ276" s="36"/>
      <c r="AK276" s="25" t="s">
        <v>58</v>
      </c>
      <c r="AL276" s="25" t="s">
        <v>333</v>
      </c>
      <c r="AM276" s="25" t="s">
        <v>151</v>
      </c>
      <c r="AN276" s="25" t="s">
        <v>68</v>
      </c>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c r="CM276" s="26"/>
      <c r="CN276" s="26"/>
      <c r="CO276" s="26"/>
      <c r="CP276" s="26"/>
      <c r="CQ276" s="26"/>
      <c r="CR276" s="26"/>
      <c r="CS276" s="26"/>
      <c r="CT276" s="26"/>
      <c r="CU276" s="26"/>
      <c r="CV276" s="26"/>
      <c r="CW276" s="26"/>
      <c r="CX276" s="26"/>
      <c r="CY276" s="26"/>
      <c r="CZ276" s="26"/>
      <c r="DA276" s="26"/>
      <c r="DB276" s="26"/>
      <c r="DC276" s="26"/>
      <c r="DD276" s="26"/>
      <c r="DE276" s="26"/>
      <c r="DF276" s="26"/>
      <c r="DG276" s="26"/>
      <c r="DH276" s="26"/>
      <c r="DI276" s="26"/>
      <c r="DJ276" s="26"/>
      <c r="DK276" s="26"/>
      <c r="DL276" s="26"/>
      <c r="DM276" s="26"/>
      <c r="DN276" s="26"/>
      <c r="DO276" s="26"/>
      <c r="DP276" s="26"/>
      <c r="DQ276" s="26"/>
      <c r="DR276" s="26"/>
      <c r="DS276" s="26"/>
      <c r="DT276" s="26"/>
      <c r="DU276" s="26"/>
      <c r="DV276" s="26"/>
      <c r="DW276" s="26"/>
      <c r="DX276" s="26"/>
      <c r="DY276" s="26"/>
      <c r="DZ276" s="26"/>
      <c r="EA276" s="19" t="s">
        <v>69</v>
      </c>
      <c r="EB276" s="27" t="s">
        <v>85</v>
      </c>
      <c r="EC276" s="2"/>
    </row>
    <row r="277" spans="1:133" ht="73.5" hidden="1" x14ac:dyDescent="0.25">
      <c r="A277" s="14" t="s">
        <v>368</v>
      </c>
      <c r="B277" s="15" t="s">
        <v>369</v>
      </c>
      <c r="C277" s="16" t="s">
        <v>52</v>
      </c>
      <c r="D277" s="16" t="s">
        <v>52</v>
      </c>
      <c r="E277" s="16" t="s">
        <v>52</v>
      </c>
      <c r="F277" s="16" t="s">
        <v>52</v>
      </c>
      <c r="G277" s="16" t="s">
        <v>52</v>
      </c>
      <c r="H277" s="16" t="s">
        <v>52</v>
      </c>
      <c r="I277" s="16" t="s">
        <v>52</v>
      </c>
      <c r="J277" s="16" t="s">
        <v>52</v>
      </c>
      <c r="K277" s="16" t="s">
        <v>52</v>
      </c>
      <c r="L277" s="16" t="s">
        <v>52</v>
      </c>
      <c r="M277" s="16" t="s">
        <v>52</v>
      </c>
      <c r="N277" s="16" t="s">
        <v>52</v>
      </c>
      <c r="O277" s="16" t="s">
        <v>52</v>
      </c>
      <c r="P277" s="16" t="s">
        <v>52</v>
      </c>
      <c r="Q277" s="16" t="s">
        <v>52</v>
      </c>
      <c r="R277" s="16" t="s">
        <v>52</v>
      </c>
      <c r="S277" s="16" t="s">
        <v>52</v>
      </c>
      <c r="T277" s="16" t="s">
        <v>52</v>
      </c>
      <c r="U277" s="16" t="s">
        <v>52</v>
      </c>
      <c r="V277" s="16" t="s">
        <v>52</v>
      </c>
      <c r="W277" s="16" t="s">
        <v>52</v>
      </c>
      <c r="X277" s="16" t="s">
        <v>52</v>
      </c>
      <c r="Y277" s="16" t="s">
        <v>52</v>
      </c>
      <c r="Z277" s="16" t="s">
        <v>52</v>
      </c>
      <c r="AA277" s="16" t="s">
        <v>52</v>
      </c>
      <c r="AB277" s="16" t="s">
        <v>52</v>
      </c>
      <c r="AC277" s="16" t="s">
        <v>52</v>
      </c>
      <c r="AD277" s="16" t="s">
        <v>52</v>
      </c>
      <c r="AE277" s="16" t="s">
        <v>52</v>
      </c>
      <c r="AF277" s="16" t="s">
        <v>52</v>
      </c>
      <c r="AG277" s="17" t="s">
        <v>52</v>
      </c>
      <c r="AH277" s="17" t="s">
        <v>52</v>
      </c>
      <c r="AI277" s="17" t="s">
        <v>52</v>
      </c>
      <c r="AJ277" s="16" t="s">
        <v>52</v>
      </c>
      <c r="AK277" s="16" t="s">
        <v>52</v>
      </c>
      <c r="AL277" s="16" t="s">
        <v>52</v>
      </c>
      <c r="AM277" s="16" t="s">
        <v>52</v>
      </c>
      <c r="AN277" s="16" t="s">
        <v>52</v>
      </c>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c r="BZ277" s="18"/>
      <c r="CA277" s="18"/>
      <c r="CB277" s="18"/>
      <c r="CC277" s="18"/>
      <c r="CD277" s="18"/>
      <c r="CE277" s="18"/>
      <c r="CF277" s="18"/>
      <c r="CG277" s="18"/>
      <c r="CH277" s="18"/>
      <c r="CI277" s="18"/>
      <c r="CJ277" s="18"/>
      <c r="CK277" s="18"/>
      <c r="CL277" s="18"/>
      <c r="CM277" s="18"/>
      <c r="CN277" s="18"/>
      <c r="CO277" s="18"/>
      <c r="CP277" s="18"/>
      <c r="CQ277" s="18"/>
      <c r="CR277" s="18"/>
      <c r="CS277" s="18"/>
      <c r="CT277" s="18"/>
      <c r="CU277" s="18"/>
      <c r="CV277" s="18"/>
      <c r="CW277" s="18"/>
      <c r="CX277" s="18"/>
      <c r="CY277" s="18"/>
      <c r="CZ277" s="18"/>
      <c r="DA277" s="18"/>
      <c r="DB277" s="18"/>
      <c r="DC277" s="18"/>
      <c r="DD277" s="18"/>
      <c r="DE277" s="18"/>
      <c r="DF277" s="18"/>
      <c r="DG277" s="18"/>
      <c r="DH277" s="18"/>
      <c r="DI277" s="18"/>
      <c r="DJ277" s="18"/>
      <c r="DK277" s="18"/>
      <c r="DL277" s="18"/>
      <c r="DM277" s="18"/>
      <c r="DN277" s="18"/>
      <c r="DO277" s="18"/>
      <c r="DP277" s="18"/>
      <c r="DQ277" s="18"/>
      <c r="DR277" s="18"/>
      <c r="DS277" s="18"/>
      <c r="DT277" s="18"/>
      <c r="DU277" s="18"/>
      <c r="DV277" s="18"/>
      <c r="DW277" s="18"/>
      <c r="DX277" s="18"/>
      <c r="DY277" s="18"/>
      <c r="DZ277" s="18"/>
      <c r="EA277" s="16"/>
      <c r="EB277" s="2"/>
      <c r="EC277" s="2"/>
    </row>
    <row r="278" spans="1:133" ht="67.7" hidden="1" customHeight="1" x14ac:dyDescent="0.25">
      <c r="A278" s="37" t="s">
        <v>370</v>
      </c>
      <c r="B278" s="33" t="s">
        <v>371</v>
      </c>
      <c r="C278" s="20" t="s">
        <v>372</v>
      </c>
      <c r="D278" s="20" t="s">
        <v>373</v>
      </c>
      <c r="E278" s="20" t="s">
        <v>374</v>
      </c>
      <c r="F278" s="20"/>
      <c r="G278" s="20" t="s">
        <v>375</v>
      </c>
      <c r="H278" s="20" t="s">
        <v>60</v>
      </c>
      <c r="I278" s="20" t="s">
        <v>376</v>
      </c>
      <c r="J278" s="20" t="s">
        <v>158</v>
      </c>
      <c r="K278" s="20" t="s">
        <v>377</v>
      </c>
      <c r="L278" s="20" t="s">
        <v>378</v>
      </c>
      <c r="M278" s="20" t="s">
        <v>141</v>
      </c>
      <c r="N278" s="20" t="s">
        <v>379</v>
      </c>
      <c r="O278" s="20" t="s">
        <v>377</v>
      </c>
      <c r="P278" s="20" t="s">
        <v>378</v>
      </c>
      <c r="Q278" s="20" t="s">
        <v>141</v>
      </c>
      <c r="R278" s="20" t="s">
        <v>379</v>
      </c>
      <c r="S278" s="20"/>
      <c r="T278" s="20"/>
      <c r="U278" s="20"/>
      <c r="V278" s="20"/>
      <c r="W278" s="20"/>
      <c r="X278" s="20"/>
      <c r="Y278" s="20"/>
      <c r="Z278" s="20"/>
      <c r="AA278" s="20" t="s">
        <v>59</v>
      </c>
      <c r="AB278" s="20" t="s">
        <v>60</v>
      </c>
      <c r="AC278" s="21" t="s">
        <v>61</v>
      </c>
      <c r="AD278" s="20"/>
      <c r="AE278" s="20"/>
      <c r="AF278" s="21"/>
      <c r="AG278" s="22" t="s">
        <v>62</v>
      </c>
      <c r="AH278" s="22" t="s">
        <v>60</v>
      </c>
      <c r="AI278" s="23" t="s">
        <v>63</v>
      </c>
      <c r="AJ278" s="35" t="s">
        <v>165</v>
      </c>
      <c r="AK278" s="25" t="s">
        <v>58</v>
      </c>
      <c r="AL278" s="25" t="s">
        <v>380</v>
      </c>
      <c r="AM278" s="25" t="s">
        <v>381</v>
      </c>
      <c r="AN278" s="25" t="s">
        <v>68</v>
      </c>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c r="CA278" s="26"/>
      <c r="CB278" s="26"/>
      <c r="CC278" s="26"/>
      <c r="CD278" s="26"/>
      <c r="CE278" s="26"/>
      <c r="CF278" s="26"/>
      <c r="CG278" s="26"/>
      <c r="CH278" s="26"/>
      <c r="CI278" s="26"/>
      <c r="CJ278" s="26"/>
      <c r="CK278" s="26"/>
      <c r="CL278" s="26"/>
      <c r="CM278" s="26"/>
      <c r="CN278" s="26"/>
      <c r="CO278" s="26"/>
      <c r="CP278" s="26"/>
      <c r="CQ278" s="26"/>
      <c r="CR278" s="26"/>
      <c r="CS278" s="26"/>
      <c r="CT278" s="26"/>
      <c r="CU278" s="26"/>
      <c r="CV278" s="26"/>
      <c r="CW278" s="26"/>
      <c r="CX278" s="26"/>
      <c r="CY278" s="26"/>
      <c r="CZ278" s="26"/>
      <c r="DA278" s="26"/>
      <c r="DB278" s="26"/>
      <c r="DC278" s="26"/>
      <c r="DD278" s="26"/>
      <c r="DE278" s="26"/>
      <c r="DF278" s="26"/>
      <c r="DG278" s="26"/>
      <c r="DH278" s="26"/>
      <c r="DI278" s="26"/>
      <c r="DJ278" s="26"/>
      <c r="DK278" s="26"/>
      <c r="DL278" s="26"/>
      <c r="DM278" s="26"/>
      <c r="DN278" s="26"/>
      <c r="DO278" s="26"/>
      <c r="DP278" s="26"/>
      <c r="DQ278" s="26"/>
      <c r="DR278" s="26"/>
      <c r="DS278" s="26"/>
      <c r="DT278" s="26"/>
      <c r="DU278" s="26"/>
      <c r="DV278" s="26"/>
      <c r="DW278" s="26"/>
      <c r="DX278" s="26"/>
      <c r="DY278" s="26"/>
      <c r="DZ278" s="26"/>
      <c r="EA278" s="19" t="s">
        <v>69</v>
      </c>
      <c r="EB278" s="2"/>
      <c r="EC278" s="2"/>
    </row>
    <row r="279" spans="1:133" ht="45" hidden="1" x14ac:dyDescent="0.25">
      <c r="A279" s="38"/>
      <c r="B279" s="34"/>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t="s">
        <v>93</v>
      </c>
      <c r="AB279" s="20" t="s">
        <v>60</v>
      </c>
      <c r="AC279" s="21" t="s">
        <v>94</v>
      </c>
      <c r="AD279" s="20"/>
      <c r="AE279" s="20"/>
      <c r="AF279" s="21"/>
      <c r="AG279" s="20" t="s">
        <v>83</v>
      </c>
      <c r="AH279" s="20" t="s">
        <v>60</v>
      </c>
      <c r="AI279" s="21" t="s">
        <v>84</v>
      </c>
      <c r="AJ279" s="36"/>
      <c r="AK279" s="25" t="s">
        <v>382</v>
      </c>
      <c r="AL279" s="25" t="s">
        <v>383</v>
      </c>
      <c r="AM279" s="25" t="s">
        <v>381</v>
      </c>
      <c r="AN279" s="25" t="s">
        <v>68</v>
      </c>
      <c r="AO279" s="26"/>
      <c r="AP279" s="26"/>
      <c r="AQ279" s="26"/>
      <c r="AR279" s="26"/>
      <c r="AS279" s="26"/>
      <c r="AT279" s="26"/>
      <c r="AU279" s="26"/>
      <c r="AV279" s="26"/>
      <c r="AW279" s="26"/>
      <c r="AX279" s="26"/>
      <c r="AY279" s="26"/>
      <c r="AZ279" s="26"/>
      <c r="BA279" s="26"/>
      <c r="BB279" s="26"/>
      <c r="BC279" s="26"/>
      <c r="BD279" s="26"/>
      <c r="BE279" s="26"/>
      <c r="BF279" s="26"/>
      <c r="BG279" s="26"/>
      <c r="BH279" s="26"/>
      <c r="BI279" s="26"/>
      <c r="BJ279" s="26"/>
      <c r="BK279" s="26"/>
      <c r="BL279" s="26"/>
      <c r="BM279" s="26"/>
      <c r="BN279" s="26"/>
      <c r="BO279" s="26"/>
      <c r="BP279" s="26"/>
      <c r="BQ279" s="26"/>
      <c r="BR279" s="26"/>
      <c r="BS279" s="26"/>
      <c r="BT279" s="26"/>
      <c r="BU279" s="26"/>
      <c r="BV279" s="26"/>
      <c r="BW279" s="26"/>
      <c r="BX279" s="26"/>
      <c r="BY279" s="26"/>
      <c r="BZ279" s="26"/>
      <c r="CA279" s="26"/>
      <c r="CB279" s="26"/>
      <c r="CC279" s="26"/>
      <c r="CD279" s="26"/>
      <c r="CE279" s="26"/>
      <c r="CF279" s="26"/>
      <c r="CG279" s="26"/>
      <c r="CH279" s="26"/>
      <c r="CI279" s="26"/>
      <c r="CJ279" s="26"/>
      <c r="CK279" s="26"/>
      <c r="CL279" s="26"/>
      <c r="CM279" s="26"/>
      <c r="CN279" s="26"/>
      <c r="CO279" s="26"/>
      <c r="CP279" s="26"/>
      <c r="CQ279" s="26"/>
      <c r="CR279" s="26"/>
      <c r="CS279" s="26"/>
      <c r="CT279" s="26"/>
      <c r="CU279" s="26"/>
      <c r="CV279" s="26"/>
      <c r="CW279" s="26"/>
      <c r="CX279" s="26"/>
      <c r="CY279" s="26"/>
      <c r="CZ279" s="26"/>
      <c r="DA279" s="26"/>
      <c r="DB279" s="26"/>
      <c r="DC279" s="26"/>
      <c r="DD279" s="26"/>
      <c r="DE279" s="26"/>
      <c r="DF279" s="26"/>
      <c r="DG279" s="26"/>
      <c r="DH279" s="26"/>
      <c r="DI279" s="26"/>
      <c r="DJ279" s="26"/>
      <c r="DK279" s="26"/>
      <c r="DL279" s="26"/>
      <c r="DM279" s="26"/>
      <c r="DN279" s="26"/>
      <c r="DO279" s="26"/>
      <c r="DP279" s="26"/>
      <c r="DQ279" s="26"/>
      <c r="DR279" s="26"/>
      <c r="DS279" s="26"/>
      <c r="DT279" s="26"/>
      <c r="DU279" s="26"/>
      <c r="DV279" s="26"/>
      <c r="DW279" s="26"/>
      <c r="DX279" s="26"/>
      <c r="DY279" s="26"/>
      <c r="DZ279" s="26"/>
      <c r="EA279" s="19" t="s">
        <v>69</v>
      </c>
      <c r="EB279" s="27" t="s">
        <v>72</v>
      </c>
      <c r="EC279" s="2"/>
    </row>
    <row r="280" spans="1:133" ht="45" hidden="1" x14ac:dyDescent="0.25">
      <c r="A280" s="39"/>
      <c r="B280" s="34"/>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1"/>
      <c r="AD280" s="20"/>
      <c r="AE280" s="20"/>
      <c r="AF280" s="21"/>
      <c r="AG280" s="20" t="s">
        <v>70</v>
      </c>
      <c r="AH280" s="20" t="s">
        <v>60</v>
      </c>
      <c r="AI280" s="21" t="s">
        <v>71</v>
      </c>
      <c r="AJ280" s="36"/>
      <c r="AK280" s="25"/>
      <c r="AL280" s="25"/>
      <c r="AM280" s="25"/>
      <c r="AN280" s="25"/>
      <c r="AO280" s="26"/>
      <c r="AP280" s="26"/>
      <c r="AQ280" s="26"/>
      <c r="AR280" s="26"/>
      <c r="AS280" s="26"/>
      <c r="AT280" s="26"/>
      <c r="AU280" s="26"/>
      <c r="AV280" s="26"/>
      <c r="AW280" s="26"/>
      <c r="AX280" s="26"/>
      <c r="AY280" s="26"/>
      <c r="AZ280" s="26"/>
      <c r="BA280" s="26"/>
      <c r="BB280" s="26"/>
      <c r="BC280" s="26"/>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c r="CA280" s="26"/>
      <c r="CB280" s="26"/>
      <c r="CC280" s="26"/>
      <c r="CD280" s="26"/>
      <c r="CE280" s="26"/>
      <c r="CF280" s="26"/>
      <c r="CG280" s="26"/>
      <c r="CH280" s="26"/>
      <c r="CI280" s="26"/>
      <c r="CJ280" s="26"/>
      <c r="CK280" s="26"/>
      <c r="CL280" s="26"/>
      <c r="CM280" s="26"/>
      <c r="CN280" s="26"/>
      <c r="CO280" s="26"/>
      <c r="CP280" s="26"/>
      <c r="CQ280" s="26"/>
      <c r="CR280" s="26"/>
      <c r="CS280" s="26"/>
      <c r="CT280" s="26"/>
      <c r="CU280" s="26"/>
      <c r="CV280" s="26"/>
      <c r="CW280" s="26"/>
      <c r="CX280" s="26"/>
      <c r="CY280" s="26"/>
      <c r="CZ280" s="26"/>
      <c r="DA280" s="26"/>
      <c r="DB280" s="26"/>
      <c r="DC280" s="26"/>
      <c r="DD280" s="26"/>
      <c r="DE280" s="26"/>
      <c r="DF280" s="26"/>
      <c r="DG280" s="26"/>
      <c r="DH280" s="26"/>
      <c r="DI280" s="26"/>
      <c r="DJ280" s="26"/>
      <c r="DK280" s="26"/>
      <c r="DL280" s="26"/>
      <c r="DM280" s="26"/>
      <c r="DN280" s="26"/>
      <c r="DO280" s="26"/>
      <c r="DP280" s="26"/>
      <c r="DQ280" s="26"/>
      <c r="DR280" s="26"/>
      <c r="DS280" s="26"/>
      <c r="DT280" s="26"/>
      <c r="DU280" s="26"/>
      <c r="DV280" s="26"/>
      <c r="DW280" s="26"/>
      <c r="DX280" s="26"/>
      <c r="DY280" s="26"/>
      <c r="DZ280" s="26"/>
      <c r="EA280" s="19"/>
      <c r="EB280" s="27" t="s">
        <v>85</v>
      </c>
      <c r="EC280" s="2"/>
    </row>
    <row r="281" spans="1:133" ht="45.2" hidden="1" customHeight="1" x14ac:dyDescent="0.25">
      <c r="A281" s="37" t="s">
        <v>384</v>
      </c>
      <c r="B281" s="33" t="s">
        <v>385</v>
      </c>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t="s">
        <v>59</v>
      </c>
      <c r="AB281" s="20" t="s">
        <v>60</v>
      </c>
      <c r="AC281" s="21" t="s">
        <v>61</v>
      </c>
      <c r="AD281" s="20"/>
      <c r="AE281" s="20"/>
      <c r="AF281" s="21"/>
      <c r="AG281" s="22" t="s">
        <v>62</v>
      </c>
      <c r="AH281" s="22" t="s">
        <v>60</v>
      </c>
      <c r="AI281" s="23" t="s">
        <v>63</v>
      </c>
      <c r="AJ281" s="35" t="s">
        <v>165</v>
      </c>
      <c r="AK281" s="25" t="s">
        <v>386</v>
      </c>
      <c r="AL281" s="25" t="s">
        <v>387</v>
      </c>
      <c r="AM281" s="25" t="s">
        <v>79</v>
      </c>
      <c r="AN281" s="25" t="s">
        <v>117</v>
      </c>
      <c r="AO281" s="26"/>
      <c r="AP281" s="26"/>
      <c r="AQ281" s="26"/>
      <c r="AR281" s="26"/>
      <c r="AS281" s="26"/>
      <c r="AT281" s="26"/>
      <c r="AU281" s="26"/>
      <c r="AV281" s="26"/>
      <c r="AW281" s="26"/>
      <c r="AX281" s="26"/>
      <c r="AY281" s="26"/>
      <c r="AZ281" s="26"/>
      <c r="BA281" s="26"/>
      <c r="BB281" s="26"/>
      <c r="BC281" s="26"/>
      <c r="BD281" s="26"/>
      <c r="BE281" s="26"/>
      <c r="BF281" s="26"/>
      <c r="BG281" s="26"/>
      <c r="BH281" s="26"/>
      <c r="BI281" s="26"/>
      <c r="BJ281" s="26"/>
      <c r="BK281" s="26"/>
      <c r="BL281" s="26"/>
      <c r="BM281" s="26"/>
      <c r="BN281" s="26"/>
      <c r="BO281" s="26"/>
      <c r="BP281" s="26"/>
      <c r="BQ281" s="26"/>
      <c r="BR281" s="26"/>
      <c r="BS281" s="26"/>
      <c r="BT281" s="26"/>
      <c r="BU281" s="26"/>
      <c r="BV281" s="26"/>
      <c r="BW281" s="26"/>
      <c r="BX281" s="26"/>
      <c r="BY281" s="26"/>
      <c r="BZ281" s="26"/>
      <c r="CA281" s="26"/>
      <c r="CB281" s="26"/>
      <c r="CC281" s="26"/>
      <c r="CD281" s="26"/>
      <c r="CE281" s="26"/>
      <c r="CF281" s="26"/>
      <c r="CG281" s="26"/>
      <c r="CH281" s="26"/>
      <c r="CI281" s="26"/>
      <c r="CJ281" s="26"/>
      <c r="CK281" s="26"/>
      <c r="CL281" s="26"/>
      <c r="CM281" s="26"/>
      <c r="CN281" s="26"/>
      <c r="CO281" s="26"/>
      <c r="CP281" s="26"/>
      <c r="CQ281" s="26"/>
      <c r="CR281" s="26"/>
      <c r="CS281" s="26"/>
      <c r="CT281" s="26"/>
      <c r="CU281" s="26"/>
      <c r="CV281" s="26"/>
      <c r="CW281" s="26"/>
      <c r="CX281" s="26"/>
      <c r="CY281" s="26"/>
      <c r="CZ281" s="26"/>
      <c r="DA281" s="26"/>
      <c r="DB281" s="26"/>
      <c r="DC281" s="26"/>
      <c r="DD281" s="26"/>
      <c r="DE281" s="26"/>
      <c r="DF281" s="26"/>
      <c r="DG281" s="26"/>
      <c r="DH281" s="26"/>
      <c r="DI281" s="26"/>
      <c r="DJ281" s="26"/>
      <c r="DK281" s="26"/>
      <c r="DL281" s="26"/>
      <c r="DM281" s="26"/>
      <c r="DN281" s="26"/>
      <c r="DO281" s="26"/>
      <c r="DP281" s="26"/>
      <c r="DQ281" s="26"/>
      <c r="DR281" s="26"/>
      <c r="DS281" s="26"/>
      <c r="DT281" s="26"/>
      <c r="DU281" s="26"/>
      <c r="DV281" s="26"/>
      <c r="DW281" s="26"/>
      <c r="DX281" s="26"/>
      <c r="DY281" s="26"/>
      <c r="DZ281" s="26"/>
      <c r="EA281" s="19" t="s">
        <v>69</v>
      </c>
      <c r="EB281" s="2"/>
      <c r="EC281" s="2"/>
    </row>
    <row r="282" spans="1:133" ht="45" hidden="1" x14ac:dyDescent="0.25">
      <c r="A282" s="38"/>
      <c r="B282" s="34"/>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t="s">
        <v>93</v>
      </c>
      <c r="AB282" s="20" t="s">
        <v>60</v>
      </c>
      <c r="AC282" s="21" t="s">
        <v>94</v>
      </c>
      <c r="AD282" s="20"/>
      <c r="AE282" s="20"/>
      <c r="AF282" s="21"/>
      <c r="AG282" s="20" t="s">
        <v>83</v>
      </c>
      <c r="AH282" s="20" t="s">
        <v>60</v>
      </c>
      <c r="AI282" s="21" t="s">
        <v>84</v>
      </c>
      <c r="AJ282" s="36"/>
      <c r="AK282" s="25"/>
      <c r="AL282" s="25"/>
      <c r="AM282" s="25"/>
      <c r="AN282" s="25"/>
      <c r="AO282" s="26"/>
      <c r="AP282" s="26"/>
      <c r="AQ282" s="26"/>
      <c r="AR282" s="26"/>
      <c r="AS282" s="26"/>
      <c r="AT282" s="26"/>
      <c r="AU282" s="26"/>
      <c r="AV282" s="26"/>
      <c r="AW282" s="26"/>
      <c r="AX282" s="26"/>
      <c r="AY282" s="26"/>
      <c r="AZ282" s="26"/>
      <c r="BA282" s="26"/>
      <c r="BB282" s="26"/>
      <c r="BC282" s="26"/>
      <c r="BD282" s="26"/>
      <c r="BE282" s="26"/>
      <c r="BF282" s="26"/>
      <c r="BG282" s="26"/>
      <c r="BH282" s="26"/>
      <c r="BI282" s="26"/>
      <c r="BJ282" s="26"/>
      <c r="BK282" s="26"/>
      <c r="BL282" s="26"/>
      <c r="BM282" s="26"/>
      <c r="BN282" s="26"/>
      <c r="BO282" s="26"/>
      <c r="BP282" s="26"/>
      <c r="BQ282" s="26"/>
      <c r="BR282" s="26"/>
      <c r="BS282" s="26"/>
      <c r="BT282" s="26"/>
      <c r="BU282" s="26"/>
      <c r="BV282" s="26"/>
      <c r="BW282" s="26"/>
      <c r="BX282" s="26"/>
      <c r="BY282" s="26"/>
      <c r="BZ282" s="26"/>
      <c r="CA282" s="26"/>
      <c r="CB282" s="26"/>
      <c r="CC282" s="26"/>
      <c r="CD282" s="26"/>
      <c r="CE282" s="26"/>
      <c r="CF282" s="26"/>
      <c r="CG282" s="26"/>
      <c r="CH282" s="26"/>
      <c r="CI282" s="26"/>
      <c r="CJ282" s="26"/>
      <c r="CK282" s="26"/>
      <c r="CL282" s="26"/>
      <c r="CM282" s="26"/>
      <c r="CN282" s="26"/>
      <c r="CO282" s="26"/>
      <c r="CP282" s="26"/>
      <c r="CQ282" s="26"/>
      <c r="CR282" s="26"/>
      <c r="CS282" s="26"/>
      <c r="CT282" s="26"/>
      <c r="CU282" s="26"/>
      <c r="CV282" s="26"/>
      <c r="CW282" s="26"/>
      <c r="CX282" s="26"/>
      <c r="CY282" s="26"/>
      <c r="CZ282" s="26"/>
      <c r="DA282" s="26"/>
      <c r="DB282" s="26"/>
      <c r="DC282" s="26"/>
      <c r="DD282" s="26"/>
      <c r="DE282" s="26"/>
      <c r="DF282" s="26"/>
      <c r="DG282" s="26"/>
      <c r="DH282" s="26"/>
      <c r="DI282" s="26"/>
      <c r="DJ282" s="26"/>
      <c r="DK282" s="26"/>
      <c r="DL282" s="26"/>
      <c r="DM282" s="26"/>
      <c r="DN282" s="26"/>
      <c r="DO282" s="26"/>
      <c r="DP282" s="26"/>
      <c r="DQ282" s="26"/>
      <c r="DR282" s="26"/>
      <c r="DS282" s="26"/>
      <c r="DT282" s="26"/>
      <c r="DU282" s="26"/>
      <c r="DV282" s="26"/>
      <c r="DW282" s="26"/>
      <c r="DX282" s="26"/>
      <c r="DY282" s="26"/>
      <c r="DZ282" s="26"/>
      <c r="EA282" s="19"/>
      <c r="EB282" s="27" t="s">
        <v>72</v>
      </c>
      <c r="EC282" s="2"/>
    </row>
    <row r="283" spans="1:133" ht="45" hidden="1" x14ac:dyDescent="0.25">
      <c r="A283" s="38"/>
      <c r="B283" s="34"/>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1"/>
      <c r="AD283" s="20"/>
      <c r="AE283" s="20"/>
      <c r="AF283" s="21"/>
      <c r="AG283" s="20" t="s">
        <v>388</v>
      </c>
      <c r="AH283" s="20" t="s">
        <v>60</v>
      </c>
      <c r="AI283" s="21" t="s">
        <v>84</v>
      </c>
      <c r="AJ283" s="36"/>
      <c r="AK283" s="25"/>
      <c r="AL283" s="25"/>
      <c r="AM283" s="25"/>
      <c r="AN283" s="25"/>
      <c r="AO283" s="26"/>
      <c r="AP283" s="26"/>
      <c r="AQ283" s="26"/>
      <c r="AR283" s="26"/>
      <c r="AS283" s="26"/>
      <c r="AT283" s="26"/>
      <c r="AU283" s="26"/>
      <c r="AV283" s="26"/>
      <c r="AW283" s="26"/>
      <c r="AX283" s="26"/>
      <c r="AY283" s="26"/>
      <c r="AZ283" s="26"/>
      <c r="BA283" s="26"/>
      <c r="BB283" s="26"/>
      <c r="BC283" s="26"/>
      <c r="BD283" s="26"/>
      <c r="BE283" s="26"/>
      <c r="BF283" s="26"/>
      <c r="BG283" s="26"/>
      <c r="BH283" s="26"/>
      <c r="BI283" s="26"/>
      <c r="BJ283" s="26"/>
      <c r="BK283" s="26"/>
      <c r="BL283" s="26"/>
      <c r="BM283" s="26"/>
      <c r="BN283" s="26"/>
      <c r="BO283" s="26"/>
      <c r="BP283" s="26"/>
      <c r="BQ283" s="26"/>
      <c r="BR283" s="26"/>
      <c r="BS283" s="26"/>
      <c r="BT283" s="26"/>
      <c r="BU283" s="26"/>
      <c r="BV283" s="26"/>
      <c r="BW283" s="26"/>
      <c r="BX283" s="26"/>
      <c r="BY283" s="26"/>
      <c r="BZ283" s="26"/>
      <c r="CA283" s="26"/>
      <c r="CB283" s="26"/>
      <c r="CC283" s="26"/>
      <c r="CD283" s="26"/>
      <c r="CE283" s="26"/>
      <c r="CF283" s="26"/>
      <c r="CG283" s="26"/>
      <c r="CH283" s="26"/>
      <c r="CI283" s="26"/>
      <c r="CJ283" s="26"/>
      <c r="CK283" s="26"/>
      <c r="CL283" s="26"/>
      <c r="CM283" s="26"/>
      <c r="CN283" s="26"/>
      <c r="CO283" s="26"/>
      <c r="CP283" s="26"/>
      <c r="CQ283" s="26"/>
      <c r="CR283" s="26"/>
      <c r="CS283" s="26"/>
      <c r="CT283" s="26"/>
      <c r="CU283" s="26"/>
      <c r="CV283" s="26"/>
      <c r="CW283" s="26"/>
      <c r="CX283" s="26"/>
      <c r="CY283" s="26"/>
      <c r="CZ283" s="26"/>
      <c r="DA283" s="26"/>
      <c r="DB283" s="26"/>
      <c r="DC283" s="26"/>
      <c r="DD283" s="26"/>
      <c r="DE283" s="26"/>
      <c r="DF283" s="26"/>
      <c r="DG283" s="26"/>
      <c r="DH283" s="26"/>
      <c r="DI283" s="26"/>
      <c r="DJ283" s="26"/>
      <c r="DK283" s="26"/>
      <c r="DL283" s="26"/>
      <c r="DM283" s="26"/>
      <c r="DN283" s="26"/>
      <c r="DO283" s="26"/>
      <c r="DP283" s="26"/>
      <c r="DQ283" s="26"/>
      <c r="DR283" s="26"/>
      <c r="DS283" s="26"/>
      <c r="DT283" s="26"/>
      <c r="DU283" s="26"/>
      <c r="DV283" s="26"/>
      <c r="DW283" s="26"/>
      <c r="DX283" s="26"/>
      <c r="DY283" s="26"/>
      <c r="DZ283" s="26"/>
      <c r="EA283" s="19"/>
      <c r="EB283" s="27" t="s">
        <v>85</v>
      </c>
      <c r="EC283" s="2"/>
    </row>
    <row r="284" spans="1:133" ht="45" hidden="1" x14ac:dyDescent="0.25">
      <c r="A284" s="39"/>
      <c r="B284" s="34"/>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1"/>
      <c r="AD284" s="20"/>
      <c r="AE284" s="20"/>
      <c r="AF284" s="21"/>
      <c r="AG284" s="20" t="s">
        <v>70</v>
      </c>
      <c r="AH284" s="20" t="s">
        <v>60</v>
      </c>
      <c r="AI284" s="21" t="s">
        <v>71</v>
      </c>
      <c r="AJ284" s="36"/>
      <c r="AK284" s="25"/>
      <c r="AL284" s="25"/>
      <c r="AM284" s="25"/>
      <c r="AN284" s="25"/>
      <c r="AO284" s="26"/>
      <c r="AP284" s="26"/>
      <c r="AQ284" s="26"/>
      <c r="AR284" s="26"/>
      <c r="AS284" s="26"/>
      <c r="AT284" s="26"/>
      <c r="AU284" s="26"/>
      <c r="AV284" s="26"/>
      <c r="AW284" s="26"/>
      <c r="AX284" s="26"/>
      <c r="AY284" s="26"/>
      <c r="AZ284" s="26"/>
      <c r="BA284" s="26"/>
      <c r="BB284" s="26"/>
      <c r="BC284" s="26"/>
      <c r="BD284" s="26"/>
      <c r="BE284" s="26"/>
      <c r="BF284" s="26"/>
      <c r="BG284" s="26"/>
      <c r="BH284" s="26"/>
      <c r="BI284" s="26"/>
      <c r="BJ284" s="26"/>
      <c r="BK284" s="26"/>
      <c r="BL284" s="26"/>
      <c r="BM284" s="26"/>
      <c r="BN284" s="26"/>
      <c r="BO284" s="26"/>
      <c r="BP284" s="26"/>
      <c r="BQ284" s="26"/>
      <c r="BR284" s="26"/>
      <c r="BS284" s="26"/>
      <c r="BT284" s="26"/>
      <c r="BU284" s="26"/>
      <c r="BV284" s="26"/>
      <c r="BW284" s="26"/>
      <c r="BX284" s="26"/>
      <c r="BY284" s="26"/>
      <c r="BZ284" s="26"/>
      <c r="CA284" s="26"/>
      <c r="CB284" s="26"/>
      <c r="CC284" s="26"/>
      <c r="CD284" s="26"/>
      <c r="CE284" s="26"/>
      <c r="CF284" s="26"/>
      <c r="CG284" s="26"/>
      <c r="CH284" s="26"/>
      <c r="CI284" s="26"/>
      <c r="CJ284" s="26"/>
      <c r="CK284" s="26"/>
      <c r="CL284" s="26"/>
      <c r="CM284" s="26"/>
      <c r="CN284" s="26"/>
      <c r="CO284" s="26"/>
      <c r="CP284" s="26"/>
      <c r="CQ284" s="26"/>
      <c r="CR284" s="26"/>
      <c r="CS284" s="26"/>
      <c r="CT284" s="26"/>
      <c r="CU284" s="26"/>
      <c r="CV284" s="26"/>
      <c r="CW284" s="26"/>
      <c r="CX284" s="26"/>
      <c r="CY284" s="26"/>
      <c r="CZ284" s="26"/>
      <c r="DA284" s="26"/>
      <c r="DB284" s="26"/>
      <c r="DC284" s="26"/>
      <c r="DD284" s="26"/>
      <c r="DE284" s="26"/>
      <c r="DF284" s="26"/>
      <c r="DG284" s="26"/>
      <c r="DH284" s="26"/>
      <c r="DI284" s="26"/>
      <c r="DJ284" s="26"/>
      <c r="DK284" s="26"/>
      <c r="DL284" s="26"/>
      <c r="DM284" s="26"/>
      <c r="DN284" s="26"/>
      <c r="DO284" s="26"/>
      <c r="DP284" s="26"/>
      <c r="DQ284" s="26"/>
      <c r="DR284" s="26"/>
      <c r="DS284" s="26"/>
      <c r="DT284" s="26"/>
      <c r="DU284" s="26"/>
      <c r="DV284" s="26"/>
      <c r="DW284" s="26"/>
      <c r="DX284" s="26"/>
      <c r="DY284" s="26"/>
      <c r="DZ284" s="26"/>
      <c r="EA284" s="19"/>
      <c r="EB284" s="27" t="s">
        <v>90</v>
      </c>
      <c r="EC284" s="2"/>
    </row>
    <row r="285" spans="1:133" ht="105" hidden="1" x14ac:dyDescent="0.25">
      <c r="A285" s="14" t="s">
        <v>389</v>
      </c>
      <c r="B285" s="15" t="s">
        <v>390</v>
      </c>
      <c r="C285" s="16" t="s">
        <v>52</v>
      </c>
      <c r="D285" s="16" t="s">
        <v>52</v>
      </c>
      <c r="E285" s="16" t="s">
        <v>52</v>
      </c>
      <c r="F285" s="16" t="s">
        <v>52</v>
      </c>
      <c r="G285" s="16" t="s">
        <v>52</v>
      </c>
      <c r="H285" s="16" t="s">
        <v>52</v>
      </c>
      <c r="I285" s="16" t="s">
        <v>52</v>
      </c>
      <c r="J285" s="16" t="s">
        <v>52</v>
      </c>
      <c r="K285" s="16" t="s">
        <v>52</v>
      </c>
      <c r="L285" s="16" t="s">
        <v>52</v>
      </c>
      <c r="M285" s="16" t="s">
        <v>52</v>
      </c>
      <c r="N285" s="16" t="s">
        <v>52</v>
      </c>
      <c r="O285" s="16" t="s">
        <v>52</v>
      </c>
      <c r="P285" s="16" t="s">
        <v>52</v>
      </c>
      <c r="Q285" s="16" t="s">
        <v>52</v>
      </c>
      <c r="R285" s="16" t="s">
        <v>52</v>
      </c>
      <c r="S285" s="16" t="s">
        <v>52</v>
      </c>
      <c r="T285" s="16" t="s">
        <v>52</v>
      </c>
      <c r="U285" s="16" t="s">
        <v>52</v>
      </c>
      <c r="V285" s="16" t="s">
        <v>52</v>
      </c>
      <c r="W285" s="16" t="s">
        <v>52</v>
      </c>
      <c r="X285" s="16" t="s">
        <v>52</v>
      </c>
      <c r="Y285" s="16" t="s">
        <v>52</v>
      </c>
      <c r="Z285" s="16" t="s">
        <v>52</v>
      </c>
      <c r="AA285" s="16" t="s">
        <v>52</v>
      </c>
      <c r="AB285" s="16" t="s">
        <v>52</v>
      </c>
      <c r="AC285" s="16" t="s">
        <v>52</v>
      </c>
      <c r="AD285" s="16" t="s">
        <v>52</v>
      </c>
      <c r="AE285" s="16" t="s">
        <v>52</v>
      </c>
      <c r="AF285" s="16" t="s">
        <v>52</v>
      </c>
      <c r="AG285" s="17" t="s">
        <v>52</v>
      </c>
      <c r="AH285" s="17" t="s">
        <v>52</v>
      </c>
      <c r="AI285" s="17" t="s">
        <v>52</v>
      </c>
      <c r="AJ285" s="16" t="s">
        <v>52</v>
      </c>
      <c r="AK285" s="16" t="s">
        <v>52</v>
      </c>
      <c r="AL285" s="16" t="s">
        <v>52</v>
      </c>
      <c r="AM285" s="16" t="s">
        <v>52</v>
      </c>
      <c r="AN285" s="16" t="s">
        <v>52</v>
      </c>
      <c r="AO285" s="18"/>
      <c r="AP285" s="18"/>
      <c r="AQ285" s="18"/>
      <c r="AR285" s="18"/>
      <c r="AS285" s="18"/>
      <c r="AT285" s="18"/>
      <c r="AU285" s="18"/>
      <c r="AV285" s="18"/>
      <c r="AW285" s="18"/>
      <c r="AX285" s="18"/>
      <c r="AY285" s="18"/>
      <c r="AZ285" s="18"/>
      <c r="BA285" s="18"/>
      <c r="BB285" s="18"/>
      <c r="BC285" s="18"/>
      <c r="BD285" s="18"/>
      <c r="BE285" s="18"/>
      <c r="BF285" s="18"/>
      <c r="BG285" s="18"/>
      <c r="BH285" s="18"/>
      <c r="BI285" s="18"/>
      <c r="BJ285" s="18"/>
      <c r="BK285" s="18"/>
      <c r="BL285" s="18"/>
      <c r="BM285" s="18"/>
      <c r="BN285" s="18"/>
      <c r="BO285" s="18"/>
      <c r="BP285" s="18"/>
      <c r="BQ285" s="18"/>
      <c r="BR285" s="18"/>
      <c r="BS285" s="18"/>
      <c r="BT285" s="18"/>
      <c r="BU285" s="18"/>
      <c r="BV285" s="18"/>
      <c r="BW285" s="18"/>
      <c r="BX285" s="18"/>
      <c r="BY285" s="18"/>
      <c r="BZ285" s="18"/>
      <c r="CA285" s="18"/>
      <c r="CB285" s="18"/>
      <c r="CC285" s="18"/>
      <c r="CD285" s="18"/>
      <c r="CE285" s="18"/>
      <c r="CF285" s="18"/>
      <c r="CG285" s="18"/>
      <c r="CH285" s="18"/>
      <c r="CI285" s="18"/>
      <c r="CJ285" s="18"/>
      <c r="CK285" s="18"/>
      <c r="CL285" s="18"/>
      <c r="CM285" s="18"/>
      <c r="CN285" s="18"/>
      <c r="CO285" s="18"/>
      <c r="CP285" s="18"/>
      <c r="CQ285" s="18"/>
      <c r="CR285" s="18"/>
      <c r="CS285" s="18"/>
      <c r="CT285" s="18"/>
      <c r="CU285" s="18"/>
      <c r="CV285" s="18"/>
      <c r="CW285" s="18"/>
      <c r="CX285" s="18"/>
      <c r="CY285" s="18"/>
      <c r="CZ285" s="18"/>
      <c r="DA285" s="18"/>
      <c r="DB285" s="18"/>
      <c r="DC285" s="18"/>
      <c r="DD285" s="18"/>
      <c r="DE285" s="18"/>
      <c r="DF285" s="18"/>
      <c r="DG285" s="18"/>
      <c r="DH285" s="18"/>
      <c r="DI285" s="18"/>
      <c r="DJ285" s="18"/>
      <c r="DK285" s="18"/>
      <c r="DL285" s="18"/>
      <c r="DM285" s="18"/>
      <c r="DN285" s="18"/>
      <c r="DO285" s="18"/>
      <c r="DP285" s="18"/>
      <c r="DQ285" s="18"/>
      <c r="DR285" s="18"/>
      <c r="DS285" s="18"/>
      <c r="DT285" s="18"/>
      <c r="DU285" s="18"/>
      <c r="DV285" s="18"/>
      <c r="DW285" s="18"/>
      <c r="DX285" s="18"/>
      <c r="DY285" s="18"/>
      <c r="DZ285" s="18"/>
      <c r="EA285" s="16"/>
      <c r="EB285" s="2"/>
      <c r="EC285" s="2"/>
    </row>
    <row r="286" spans="1:133" ht="31.5" hidden="1" x14ac:dyDescent="0.25">
      <c r="A286" s="14" t="s">
        <v>391</v>
      </c>
      <c r="B286" s="15" t="s">
        <v>392</v>
      </c>
      <c r="C286" s="16" t="s">
        <v>52</v>
      </c>
      <c r="D286" s="16" t="s">
        <v>52</v>
      </c>
      <c r="E286" s="16" t="s">
        <v>52</v>
      </c>
      <c r="F286" s="16" t="s">
        <v>52</v>
      </c>
      <c r="G286" s="16" t="s">
        <v>52</v>
      </c>
      <c r="H286" s="16" t="s">
        <v>52</v>
      </c>
      <c r="I286" s="16" t="s">
        <v>52</v>
      </c>
      <c r="J286" s="16" t="s">
        <v>52</v>
      </c>
      <c r="K286" s="16" t="s">
        <v>52</v>
      </c>
      <c r="L286" s="16" t="s">
        <v>52</v>
      </c>
      <c r="M286" s="16" t="s">
        <v>52</v>
      </c>
      <c r="N286" s="16" t="s">
        <v>52</v>
      </c>
      <c r="O286" s="16" t="s">
        <v>52</v>
      </c>
      <c r="P286" s="16" t="s">
        <v>52</v>
      </c>
      <c r="Q286" s="16" t="s">
        <v>52</v>
      </c>
      <c r="R286" s="16" t="s">
        <v>52</v>
      </c>
      <c r="S286" s="16" t="s">
        <v>52</v>
      </c>
      <c r="T286" s="16" t="s">
        <v>52</v>
      </c>
      <c r="U286" s="16" t="s">
        <v>52</v>
      </c>
      <c r="V286" s="16" t="s">
        <v>52</v>
      </c>
      <c r="W286" s="16" t="s">
        <v>52</v>
      </c>
      <c r="X286" s="16" t="s">
        <v>52</v>
      </c>
      <c r="Y286" s="16" t="s">
        <v>52</v>
      </c>
      <c r="Z286" s="16" t="s">
        <v>52</v>
      </c>
      <c r="AA286" s="16" t="s">
        <v>52</v>
      </c>
      <c r="AB286" s="16" t="s">
        <v>52</v>
      </c>
      <c r="AC286" s="16" t="s">
        <v>52</v>
      </c>
      <c r="AD286" s="16" t="s">
        <v>52</v>
      </c>
      <c r="AE286" s="16" t="s">
        <v>52</v>
      </c>
      <c r="AF286" s="16" t="s">
        <v>52</v>
      </c>
      <c r="AG286" s="17" t="s">
        <v>52</v>
      </c>
      <c r="AH286" s="17" t="s">
        <v>52</v>
      </c>
      <c r="AI286" s="17" t="s">
        <v>52</v>
      </c>
      <c r="AJ286" s="16" t="s">
        <v>52</v>
      </c>
      <c r="AK286" s="16" t="s">
        <v>52</v>
      </c>
      <c r="AL286" s="16" t="s">
        <v>52</v>
      </c>
      <c r="AM286" s="16" t="s">
        <v>52</v>
      </c>
      <c r="AN286" s="16" t="s">
        <v>52</v>
      </c>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c r="CE286" s="18"/>
      <c r="CF286" s="18"/>
      <c r="CG286" s="18"/>
      <c r="CH286" s="18"/>
      <c r="CI286" s="18"/>
      <c r="CJ286" s="18"/>
      <c r="CK286" s="18"/>
      <c r="CL286" s="18"/>
      <c r="CM286" s="18"/>
      <c r="CN286" s="18"/>
      <c r="CO286" s="18"/>
      <c r="CP286" s="18"/>
      <c r="CQ286" s="18"/>
      <c r="CR286" s="18"/>
      <c r="CS286" s="18"/>
      <c r="CT286" s="18"/>
      <c r="CU286" s="18"/>
      <c r="CV286" s="18"/>
      <c r="CW286" s="18"/>
      <c r="CX286" s="18"/>
      <c r="CY286" s="18"/>
      <c r="CZ286" s="18"/>
      <c r="DA286" s="18"/>
      <c r="DB286" s="18"/>
      <c r="DC286" s="18"/>
      <c r="DD286" s="18"/>
      <c r="DE286" s="18"/>
      <c r="DF286" s="18"/>
      <c r="DG286" s="18"/>
      <c r="DH286" s="18"/>
      <c r="DI286" s="18"/>
      <c r="DJ286" s="18"/>
      <c r="DK286" s="18"/>
      <c r="DL286" s="18"/>
      <c r="DM286" s="18"/>
      <c r="DN286" s="18"/>
      <c r="DO286" s="18"/>
      <c r="DP286" s="18"/>
      <c r="DQ286" s="18"/>
      <c r="DR286" s="18"/>
      <c r="DS286" s="18"/>
      <c r="DT286" s="18"/>
      <c r="DU286" s="18"/>
      <c r="DV286" s="18"/>
      <c r="DW286" s="18"/>
      <c r="DX286" s="18"/>
      <c r="DY286" s="18"/>
      <c r="DZ286" s="18"/>
      <c r="EA286" s="16"/>
      <c r="EB286" s="2"/>
      <c r="EC286" s="2"/>
    </row>
    <row r="287" spans="1:133" ht="112.7" hidden="1" customHeight="1" x14ac:dyDescent="0.25">
      <c r="A287" s="37" t="s">
        <v>393</v>
      </c>
      <c r="B287" s="33" t="s">
        <v>394</v>
      </c>
      <c r="C287" s="20" t="s">
        <v>103</v>
      </c>
      <c r="D287" s="20" t="s">
        <v>60</v>
      </c>
      <c r="E287" s="20" t="s">
        <v>105</v>
      </c>
      <c r="F287" s="20"/>
      <c r="G287" s="20"/>
      <c r="H287" s="20"/>
      <c r="I287" s="20"/>
      <c r="J287" s="20"/>
      <c r="K287" s="20"/>
      <c r="L287" s="20"/>
      <c r="M287" s="20"/>
      <c r="N287" s="20"/>
      <c r="O287" s="20"/>
      <c r="P287" s="20"/>
      <c r="Q287" s="20"/>
      <c r="R287" s="20"/>
      <c r="S287" s="20"/>
      <c r="T287" s="20"/>
      <c r="U287" s="20"/>
      <c r="V287" s="20"/>
      <c r="W287" s="20"/>
      <c r="X287" s="20"/>
      <c r="Y287" s="20"/>
      <c r="Z287" s="20"/>
      <c r="AA287" s="20" t="s">
        <v>395</v>
      </c>
      <c r="AB287" s="20" t="s">
        <v>60</v>
      </c>
      <c r="AC287" s="21" t="s">
        <v>396</v>
      </c>
      <c r="AD287" s="20"/>
      <c r="AE287" s="20"/>
      <c r="AF287" s="21"/>
      <c r="AG287" s="22" t="s">
        <v>62</v>
      </c>
      <c r="AH287" s="22" t="s">
        <v>60</v>
      </c>
      <c r="AI287" s="23" t="s">
        <v>63</v>
      </c>
      <c r="AJ287" s="35" t="s">
        <v>64</v>
      </c>
      <c r="AK287" s="25" t="s">
        <v>77</v>
      </c>
      <c r="AL287" s="25" t="s">
        <v>397</v>
      </c>
      <c r="AM287" s="25" t="s">
        <v>324</v>
      </c>
      <c r="AN287" s="25" t="s">
        <v>120</v>
      </c>
      <c r="AO287" s="26"/>
      <c r="AP287" s="26"/>
      <c r="AQ287" s="26"/>
      <c r="AR287" s="26"/>
      <c r="AS287" s="26"/>
      <c r="AT287" s="26"/>
      <c r="AU287" s="26"/>
      <c r="AV287" s="26"/>
      <c r="AW287" s="26"/>
      <c r="AX287" s="26"/>
      <c r="AY287" s="26"/>
      <c r="AZ287" s="26"/>
      <c r="BA287" s="26"/>
      <c r="BB287" s="26"/>
      <c r="BC287" s="26"/>
      <c r="BD287" s="26"/>
      <c r="BE287" s="26"/>
      <c r="BF287" s="26"/>
      <c r="BG287" s="26"/>
      <c r="BH287" s="26"/>
      <c r="BI287" s="26"/>
      <c r="BJ287" s="26"/>
      <c r="BK287" s="26"/>
      <c r="BL287" s="26"/>
      <c r="BM287" s="26"/>
      <c r="BN287" s="26"/>
      <c r="BO287" s="26"/>
      <c r="BP287" s="26"/>
      <c r="BQ287" s="26"/>
      <c r="BR287" s="26"/>
      <c r="BS287" s="26"/>
      <c r="BT287" s="26"/>
      <c r="BU287" s="26"/>
      <c r="BV287" s="26"/>
      <c r="BW287" s="26"/>
      <c r="BX287" s="26"/>
      <c r="BY287" s="26"/>
      <c r="BZ287" s="26"/>
      <c r="CA287" s="26"/>
      <c r="CB287" s="26"/>
      <c r="CC287" s="26"/>
      <c r="CD287" s="26"/>
      <c r="CE287" s="26"/>
      <c r="CF287" s="26"/>
      <c r="CG287" s="26"/>
      <c r="CH287" s="26"/>
      <c r="CI287" s="26"/>
      <c r="CJ287" s="26"/>
      <c r="CK287" s="26"/>
      <c r="CL287" s="26"/>
      <c r="CM287" s="26"/>
      <c r="CN287" s="26"/>
      <c r="CO287" s="26"/>
      <c r="CP287" s="26"/>
      <c r="CQ287" s="26"/>
      <c r="CR287" s="26"/>
      <c r="CS287" s="26"/>
      <c r="CT287" s="26"/>
      <c r="CU287" s="26"/>
      <c r="CV287" s="26"/>
      <c r="CW287" s="26"/>
      <c r="CX287" s="26"/>
      <c r="CY287" s="26"/>
      <c r="CZ287" s="26"/>
      <c r="DA287" s="26"/>
      <c r="DB287" s="26"/>
      <c r="DC287" s="26"/>
      <c r="DD287" s="26"/>
      <c r="DE287" s="26"/>
      <c r="DF287" s="26"/>
      <c r="DG287" s="26"/>
      <c r="DH287" s="26"/>
      <c r="DI287" s="26"/>
      <c r="DJ287" s="26"/>
      <c r="DK287" s="26"/>
      <c r="DL287" s="26"/>
      <c r="DM287" s="26"/>
      <c r="DN287" s="26"/>
      <c r="DO287" s="26"/>
      <c r="DP287" s="26"/>
      <c r="DQ287" s="26"/>
      <c r="DR287" s="26"/>
      <c r="DS287" s="26"/>
      <c r="DT287" s="26"/>
      <c r="DU287" s="26"/>
      <c r="DV287" s="26"/>
      <c r="DW287" s="26"/>
      <c r="DX287" s="26"/>
      <c r="DY287" s="26"/>
      <c r="DZ287" s="26"/>
      <c r="EA287" s="19" t="s">
        <v>69</v>
      </c>
      <c r="EB287" s="2"/>
      <c r="EC287" s="2"/>
    </row>
    <row r="288" spans="1:133" ht="45" hidden="1" x14ac:dyDescent="0.25">
      <c r="A288" s="38"/>
      <c r="B288" s="34"/>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t="s">
        <v>93</v>
      </c>
      <c r="AB288" s="20" t="s">
        <v>60</v>
      </c>
      <c r="AC288" s="21" t="s">
        <v>94</v>
      </c>
      <c r="AD288" s="20"/>
      <c r="AE288" s="20"/>
      <c r="AF288" s="21"/>
      <c r="AG288" s="20" t="s">
        <v>83</v>
      </c>
      <c r="AH288" s="20" t="s">
        <v>60</v>
      </c>
      <c r="AI288" s="21" t="s">
        <v>84</v>
      </c>
      <c r="AJ288" s="36"/>
      <c r="AK288" s="25" t="s">
        <v>77</v>
      </c>
      <c r="AL288" s="25" t="s">
        <v>398</v>
      </c>
      <c r="AM288" s="25" t="s">
        <v>324</v>
      </c>
      <c r="AN288" s="25" t="s">
        <v>120</v>
      </c>
      <c r="AO288" s="26"/>
      <c r="AP288" s="26"/>
      <c r="AQ288" s="26"/>
      <c r="AR288" s="26"/>
      <c r="AS288" s="26"/>
      <c r="AT288" s="26"/>
      <c r="AU288" s="26"/>
      <c r="AV288" s="26"/>
      <c r="AW288" s="26"/>
      <c r="AX288" s="26"/>
      <c r="AY288" s="26"/>
      <c r="AZ288" s="26"/>
      <c r="BA288" s="26"/>
      <c r="BB288" s="26"/>
      <c r="BC288" s="26"/>
      <c r="BD288" s="26"/>
      <c r="BE288" s="26"/>
      <c r="BF288" s="26"/>
      <c r="BG288" s="26"/>
      <c r="BH288" s="26"/>
      <c r="BI288" s="26"/>
      <c r="BJ288" s="26"/>
      <c r="BK288" s="26"/>
      <c r="BL288" s="26"/>
      <c r="BM288" s="26"/>
      <c r="BN288" s="26"/>
      <c r="BO288" s="26"/>
      <c r="BP288" s="26"/>
      <c r="BQ288" s="26"/>
      <c r="BR288" s="26"/>
      <c r="BS288" s="26"/>
      <c r="BT288" s="26"/>
      <c r="BU288" s="26"/>
      <c r="BV288" s="26"/>
      <c r="BW288" s="26"/>
      <c r="BX288" s="26"/>
      <c r="BY288" s="26"/>
      <c r="BZ288" s="26"/>
      <c r="CA288" s="26"/>
      <c r="CB288" s="26"/>
      <c r="CC288" s="26"/>
      <c r="CD288" s="26"/>
      <c r="CE288" s="26"/>
      <c r="CF288" s="26"/>
      <c r="CG288" s="26"/>
      <c r="CH288" s="26"/>
      <c r="CI288" s="26"/>
      <c r="CJ288" s="26"/>
      <c r="CK288" s="26"/>
      <c r="CL288" s="26"/>
      <c r="CM288" s="26"/>
      <c r="CN288" s="26"/>
      <c r="CO288" s="26"/>
      <c r="CP288" s="26"/>
      <c r="CQ288" s="26"/>
      <c r="CR288" s="26"/>
      <c r="CS288" s="26"/>
      <c r="CT288" s="26"/>
      <c r="CU288" s="26"/>
      <c r="CV288" s="26"/>
      <c r="CW288" s="26"/>
      <c r="CX288" s="26"/>
      <c r="CY288" s="26"/>
      <c r="CZ288" s="26"/>
      <c r="DA288" s="26"/>
      <c r="DB288" s="26"/>
      <c r="DC288" s="26"/>
      <c r="DD288" s="26"/>
      <c r="DE288" s="26"/>
      <c r="DF288" s="26"/>
      <c r="DG288" s="26"/>
      <c r="DH288" s="26"/>
      <c r="DI288" s="26"/>
      <c r="DJ288" s="26"/>
      <c r="DK288" s="26"/>
      <c r="DL288" s="26"/>
      <c r="DM288" s="26"/>
      <c r="DN288" s="26"/>
      <c r="DO288" s="26"/>
      <c r="DP288" s="26"/>
      <c r="DQ288" s="26"/>
      <c r="DR288" s="26"/>
      <c r="DS288" s="26"/>
      <c r="DT288" s="26"/>
      <c r="DU288" s="26"/>
      <c r="DV288" s="26"/>
      <c r="DW288" s="26"/>
      <c r="DX288" s="26"/>
      <c r="DY288" s="26"/>
      <c r="DZ288" s="26"/>
      <c r="EA288" s="19" t="s">
        <v>69</v>
      </c>
      <c r="EB288" s="27" t="s">
        <v>72</v>
      </c>
      <c r="EC288" s="2"/>
    </row>
    <row r="289" spans="1:133" ht="45" hidden="1" x14ac:dyDescent="0.25">
      <c r="A289" s="38"/>
      <c r="B289" s="34"/>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1"/>
      <c r="AD289" s="20"/>
      <c r="AE289" s="20"/>
      <c r="AF289" s="21"/>
      <c r="AG289" s="20" t="s">
        <v>70</v>
      </c>
      <c r="AH289" s="20" t="s">
        <v>60</v>
      </c>
      <c r="AI289" s="21" t="s">
        <v>71</v>
      </c>
      <c r="AJ289" s="36"/>
      <c r="AK289" s="25" t="s">
        <v>77</v>
      </c>
      <c r="AL289" s="25" t="s">
        <v>399</v>
      </c>
      <c r="AM289" s="25" t="s">
        <v>324</v>
      </c>
      <c r="AN289" s="25" t="s">
        <v>120</v>
      </c>
      <c r="AO289" s="26"/>
      <c r="AP289" s="26"/>
      <c r="AQ289" s="26"/>
      <c r="AR289" s="26"/>
      <c r="AS289" s="26"/>
      <c r="AT289" s="26"/>
      <c r="AU289" s="26"/>
      <c r="AV289" s="26"/>
      <c r="AW289" s="26"/>
      <c r="AX289" s="26"/>
      <c r="AY289" s="26"/>
      <c r="AZ289" s="26"/>
      <c r="BA289" s="26"/>
      <c r="BB289" s="26"/>
      <c r="BC289" s="26"/>
      <c r="BD289" s="26"/>
      <c r="BE289" s="26"/>
      <c r="BF289" s="26"/>
      <c r="BG289" s="26"/>
      <c r="BH289" s="26"/>
      <c r="BI289" s="26"/>
      <c r="BJ289" s="26"/>
      <c r="BK289" s="26"/>
      <c r="BL289" s="26"/>
      <c r="BM289" s="26"/>
      <c r="BN289" s="26"/>
      <c r="BO289" s="26"/>
      <c r="BP289" s="26"/>
      <c r="BQ289" s="26"/>
      <c r="BR289" s="26"/>
      <c r="BS289" s="26"/>
      <c r="BT289" s="26"/>
      <c r="BU289" s="26"/>
      <c r="BV289" s="26"/>
      <c r="BW289" s="26"/>
      <c r="BX289" s="26"/>
      <c r="BY289" s="26"/>
      <c r="BZ289" s="26"/>
      <c r="CA289" s="26"/>
      <c r="CB289" s="26"/>
      <c r="CC289" s="26"/>
      <c r="CD289" s="26"/>
      <c r="CE289" s="26"/>
      <c r="CF289" s="26"/>
      <c r="CG289" s="26"/>
      <c r="CH289" s="26"/>
      <c r="CI289" s="26"/>
      <c r="CJ289" s="26"/>
      <c r="CK289" s="26"/>
      <c r="CL289" s="26"/>
      <c r="CM289" s="26"/>
      <c r="CN289" s="26"/>
      <c r="CO289" s="26"/>
      <c r="CP289" s="26"/>
      <c r="CQ289" s="26"/>
      <c r="CR289" s="26"/>
      <c r="CS289" s="26"/>
      <c r="CT289" s="26"/>
      <c r="CU289" s="26"/>
      <c r="CV289" s="26"/>
      <c r="CW289" s="26"/>
      <c r="CX289" s="26"/>
      <c r="CY289" s="26"/>
      <c r="CZ289" s="26"/>
      <c r="DA289" s="26"/>
      <c r="DB289" s="26"/>
      <c r="DC289" s="26"/>
      <c r="DD289" s="26"/>
      <c r="DE289" s="26"/>
      <c r="DF289" s="26"/>
      <c r="DG289" s="26"/>
      <c r="DH289" s="26"/>
      <c r="DI289" s="26"/>
      <c r="DJ289" s="26"/>
      <c r="DK289" s="26"/>
      <c r="DL289" s="26"/>
      <c r="DM289" s="26"/>
      <c r="DN289" s="26"/>
      <c r="DO289" s="26"/>
      <c r="DP289" s="26"/>
      <c r="DQ289" s="26"/>
      <c r="DR289" s="26"/>
      <c r="DS289" s="26"/>
      <c r="DT289" s="26"/>
      <c r="DU289" s="26"/>
      <c r="DV289" s="26"/>
      <c r="DW289" s="26"/>
      <c r="DX289" s="26"/>
      <c r="DY289" s="26"/>
      <c r="DZ289" s="26"/>
      <c r="EA289" s="19" t="s">
        <v>69</v>
      </c>
      <c r="EB289" s="27" t="s">
        <v>85</v>
      </c>
      <c r="EC289" s="2"/>
    </row>
    <row r="290" spans="1:133" hidden="1" x14ac:dyDescent="0.25">
      <c r="A290" s="39"/>
      <c r="B290" s="34"/>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1"/>
      <c r="AD290" s="20"/>
      <c r="AE290" s="20"/>
      <c r="AF290" s="21"/>
      <c r="AG290" s="20"/>
      <c r="AH290" s="20"/>
      <c r="AI290" s="21"/>
      <c r="AJ290" s="36"/>
      <c r="AK290" s="25" t="s">
        <v>77</v>
      </c>
      <c r="AL290" s="25" t="s">
        <v>400</v>
      </c>
      <c r="AM290" s="25" t="s">
        <v>324</v>
      </c>
      <c r="AN290" s="25" t="s">
        <v>120</v>
      </c>
      <c r="AO290" s="26"/>
      <c r="AP290" s="26"/>
      <c r="AQ290" s="26"/>
      <c r="AR290" s="26"/>
      <c r="AS290" s="26"/>
      <c r="AT290" s="26"/>
      <c r="AU290" s="26"/>
      <c r="AV290" s="26"/>
      <c r="AW290" s="26"/>
      <c r="AX290" s="26"/>
      <c r="AY290" s="26"/>
      <c r="AZ290" s="26"/>
      <c r="BA290" s="26"/>
      <c r="BB290" s="26"/>
      <c r="BC290" s="26"/>
      <c r="BD290" s="26"/>
      <c r="BE290" s="26"/>
      <c r="BF290" s="26"/>
      <c r="BG290" s="26"/>
      <c r="BH290" s="26"/>
      <c r="BI290" s="26"/>
      <c r="BJ290" s="26"/>
      <c r="BK290" s="26"/>
      <c r="BL290" s="26"/>
      <c r="BM290" s="26"/>
      <c r="BN290" s="26"/>
      <c r="BO290" s="26"/>
      <c r="BP290" s="26"/>
      <c r="BQ290" s="26"/>
      <c r="BR290" s="26"/>
      <c r="BS290" s="26"/>
      <c r="BT290" s="26"/>
      <c r="BU290" s="26"/>
      <c r="BV290" s="26"/>
      <c r="BW290" s="26"/>
      <c r="BX290" s="26"/>
      <c r="BY290" s="26"/>
      <c r="BZ290" s="26"/>
      <c r="CA290" s="26"/>
      <c r="CB290" s="26"/>
      <c r="CC290" s="26"/>
      <c r="CD290" s="26"/>
      <c r="CE290" s="26"/>
      <c r="CF290" s="26"/>
      <c r="CG290" s="26"/>
      <c r="CH290" s="26"/>
      <c r="CI290" s="26"/>
      <c r="CJ290" s="26"/>
      <c r="CK290" s="26"/>
      <c r="CL290" s="26"/>
      <c r="CM290" s="26"/>
      <c r="CN290" s="26"/>
      <c r="CO290" s="26"/>
      <c r="CP290" s="26"/>
      <c r="CQ290" s="26"/>
      <c r="CR290" s="26"/>
      <c r="CS290" s="26"/>
      <c r="CT290" s="26"/>
      <c r="CU290" s="26"/>
      <c r="CV290" s="26"/>
      <c r="CW290" s="26"/>
      <c r="CX290" s="26"/>
      <c r="CY290" s="26"/>
      <c r="CZ290" s="26"/>
      <c r="DA290" s="26"/>
      <c r="DB290" s="26"/>
      <c r="DC290" s="26"/>
      <c r="DD290" s="26"/>
      <c r="DE290" s="26"/>
      <c r="DF290" s="26"/>
      <c r="DG290" s="26"/>
      <c r="DH290" s="26"/>
      <c r="DI290" s="26"/>
      <c r="DJ290" s="26"/>
      <c r="DK290" s="26"/>
      <c r="DL290" s="26"/>
      <c r="DM290" s="26"/>
      <c r="DN290" s="26"/>
      <c r="DO290" s="26"/>
      <c r="DP290" s="26"/>
      <c r="DQ290" s="26"/>
      <c r="DR290" s="26"/>
      <c r="DS290" s="26"/>
      <c r="DT290" s="26"/>
      <c r="DU290" s="26"/>
      <c r="DV290" s="26"/>
      <c r="DW290" s="26"/>
      <c r="DX290" s="26"/>
      <c r="DY290" s="26"/>
      <c r="DZ290" s="26"/>
      <c r="EA290" s="19" t="s">
        <v>69</v>
      </c>
      <c r="EB290" s="27" t="s">
        <v>90</v>
      </c>
      <c r="EC290" s="2"/>
    </row>
    <row r="291" spans="1:133" ht="97.7" hidden="1" customHeight="1" x14ac:dyDescent="0.25">
      <c r="A291" s="37" t="s">
        <v>401</v>
      </c>
      <c r="B291" s="33" t="s">
        <v>402</v>
      </c>
      <c r="C291" s="20" t="s">
        <v>103</v>
      </c>
      <c r="D291" s="20" t="s">
        <v>60</v>
      </c>
      <c r="E291" s="20" t="s">
        <v>105</v>
      </c>
      <c r="F291" s="20"/>
      <c r="G291" s="20"/>
      <c r="H291" s="20"/>
      <c r="I291" s="20"/>
      <c r="J291" s="20"/>
      <c r="K291" s="20"/>
      <c r="L291" s="20"/>
      <c r="M291" s="20"/>
      <c r="N291" s="20"/>
      <c r="O291" s="20"/>
      <c r="P291" s="20"/>
      <c r="Q291" s="20"/>
      <c r="R291" s="20"/>
      <c r="S291" s="20"/>
      <c r="T291" s="20"/>
      <c r="U291" s="20"/>
      <c r="V291" s="20"/>
      <c r="W291" s="20"/>
      <c r="X291" s="20"/>
      <c r="Y291" s="20"/>
      <c r="Z291" s="20"/>
      <c r="AA291" s="20" t="s">
        <v>93</v>
      </c>
      <c r="AB291" s="20" t="s">
        <v>60</v>
      </c>
      <c r="AC291" s="21" t="s">
        <v>94</v>
      </c>
      <c r="AD291" s="20"/>
      <c r="AE291" s="20"/>
      <c r="AF291" s="21"/>
      <c r="AG291" s="22" t="s">
        <v>62</v>
      </c>
      <c r="AH291" s="22" t="s">
        <v>60</v>
      </c>
      <c r="AI291" s="23" t="s">
        <v>63</v>
      </c>
      <c r="AJ291" s="35" t="s">
        <v>64</v>
      </c>
      <c r="AK291" s="25" t="s">
        <v>77</v>
      </c>
      <c r="AL291" s="25" t="s">
        <v>397</v>
      </c>
      <c r="AM291" s="25" t="s">
        <v>293</v>
      </c>
      <c r="AN291" s="25" t="s">
        <v>120</v>
      </c>
      <c r="AO291" s="26"/>
      <c r="AP291" s="26"/>
      <c r="AQ291" s="26"/>
      <c r="AR291" s="26"/>
      <c r="AS291" s="26"/>
      <c r="AT291" s="26"/>
      <c r="AU291" s="26"/>
      <c r="AV291" s="26"/>
      <c r="AW291" s="26"/>
      <c r="AX291" s="26"/>
      <c r="AY291" s="26"/>
      <c r="AZ291" s="26"/>
      <c r="BA291" s="26"/>
      <c r="BB291" s="26"/>
      <c r="BC291" s="26"/>
      <c r="BD291" s="26"/>
      <c r="BE291" s="26"/>
      <c r="BF291" s="26"/>
      <c r="BG291" s="26"/>
      <c r="BH291" s="26"/>
      <c r="BI291" s="26"/>
      <c r="BJ291" s="26"/>
      <c r="BK291" s="26"/>
      <c r="BL291" s="26"/>
      <c r="BM291" s="26"/>
      <c r="BN291" s="26"/>
      <c r="BO291" s="26"/>
      <c r="BP291" s="26"/>
      <c r="BQ291" s="26"/>
      <c r="BR291" s="26"/>
      <c r="BS291" s="26"/>
      <c r="BT291" s="26"/>
      <c r="BU291" s="26"/>
      <c r="BV291" s="26"/>
      <c r="BW291" s="26"/>
      <c r="BX291" s="26"/>
      <c r="BY291" s="26"/>
      <c r="BZ291" s="26"/>
      <c r="CA291" s="26"/>
      <c r="CB291" s="26"/>
      <c r="CC291" s="26"/>
      <c r="CD291" s="26"/>
      <c r="CE291" s="26"/>
      <c r="CF291" s="26"/>
      <c r="CG291" s="26"/>
      <c r="CH291" s="26"/>
      <c r="CI291" s="26"/>
      <c r="CJ291" s="26"/>
      <c r="CK291" s="26"/>
      <c r="CL291" s="26"/>
      <c r="CM291" s="26"/>
      <c r="CN291" s="26"/>
      <c r="CO291" s="26"/>
      <c r="CP291" s="26"/>
      <c r="CQ291" s="26"/>
      <c r="CR291" s="26"/>
      <c r="CS291" s="26"/>
      <c r="CT291" s="26"/>
      <c r="CU291" s="26"/>
      <c r="CV291" s="26"/>
      <c r="CW291" s="26"/>
      <c r="CX291" s="26"/>
      <c r="CY291" s="26"/>
      <c r="CZ291" s="26"/>
      <c r="DA291" s="26"/>
      <c r="DB291" s="26"/>
      <c r="DC291" s="26"/>
      <c r="DD291" s="26"/>
      <c r="DE291" s="26"/>
      <c r="DF291" s="26"/>
      <c r="DG291" s="26"/>
      <c r="DH291" s="26"/>
      <c r="DI291" s="26"/>
      <c r="DJ291" s="26"/>
      <c r="DK291" s="26"/>
      <c r="DL291" s="26"/>
      <c r="DM291" s="26"/>
      <c r="DN291" s="26"/>
      <c r="DO291" s="26"/>
      <c r="DP291" s="26"/>
      <c r="DQ291" s="26"/>
      <c r="DR291" s="26"/>
      <c r="DS291" s="26"/>
      <c r="DT291" s="26"/>
      <c r="DU291" s="26"/>
      <c r="DV291" s="26"/>
      <c r="DW291" s="26"/>
      <c r="DX291" s="26"/>
      <c r="DY291" s="26"/>
      <c r="DZ291" s="26"/>
      <c r="EA291" s="19" t="s">
        <v>69</v>
      </c>
      <c r="EB291" s="2"/>
      <c r="EC291" s="2"/>
    </row>
    <row r="292" spans="1:133" ht="45" hidden="1" x14ac:dyDescent="0.25">
      <c r="A292" s="38"/>
      <c r="B292" s="34"/>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1"/>
      <c r="AD292" s="20"/>
      <c r="AE292" s="20"/>
      <c r="AF292" s="21"/>
      <c r="AG292" s="20" t="s">
        <v>83</v>
      </c>
      <c r="AH292" s="20" t="s">
        <v>60</v>
      </c>
      <c r="AI292" s="21" t="s">
        <v>84</v>
      </c>
      <c r="AJ292" s="36"/>
      <c r="AK292" s="25" t="s">
        <v>77</v>
      </c>
      <c r="AL292" s="25" t="s">
        <v>398</v>
      </c>
      <c r="AM292" s="25" t="s">
        <v>293</v>
      </c>
      <c r="AN292" s="25" t="s">
        <v>120</v>
      </c>
      <c r="AO292" s="26"/>
      <c r="AP292" s="26"/>
      <c r="AQ292" s="26"/>
      <c r="AR292" s="26"/>
      <c r="AS292" s="26"/>
      <c r="AT292" s="26"/>
      <c r="AU292" s="26"/>
      <c r="AV292" s="26"/>
      <c r="AW292" s="26"/>
      <c r="AX292" s="26"/>
      <c r="AY292" s="26"/>
      <c r="AZ292" s="26"/>
      <c r="BA292" s="26"/>
      <c r="BB292" s="26"/>
      <c r="BC292" s="26"/>
      <c r="BD292" s="26"/>
      <c r="BE292" s="26"/>
      <c r="BF292" s="26"/>
      <c r="BG292" s="26"/>
      <c r="BH292" s="26"/>
      <c r="BI292" s="26"/>
      <c r="BJ292" s="26"/>
      <c r="BK292" s="26"/>
      <c r="BL292" s="26"/>
      <c r="BM292" s="26"/>
      <c r="BN292" s="26"/>
      <c r="BO292" s="26"/>
      <c r="BP292" s="26"/>
      <c r="BQ292" s="26"/>
      <c r="BR292" s="26"/>
      <c r="BS292" s="26"/>
      <c r="BT292" s="26"/>
      <c r="BU292" s="26"/>
      <c r="BV292" s="26"/>
      <c r="BW292" s="26"/>
      <c r="BX292" s="26"/>
      <c r="BY292" s="26"/>
      <c r="BZ292" s="26"/>
      <c r="CA292" s="26"/>
      <c r="CB292" s="26"/>
      <c r="CC292" s="26"/>
      <c r="CD292" s="26"/>
      <c r="CE292" s="26"/>
      <c r="CF292" s="26"/>
      <c r="CG292" s="26"/>
      <c r="CH292" s="26"/>
      <c r="CI292" s="26"/>
      <c r="CJ292" s="26"/>
      <c r="CK292" s="26"/>
      <c r="CL292" s="26"/>
      <c r="CM292" s="26"/>
      <c r="CN292" s="26"/>
      <c r="CO292" s="26"/>
      <c r="CP292" s="26"/>
      <c r="CQ292" s="26"/>
      <c r="CR292" s="26"/>
      <c r="CS292" s="26"/>
      <c r="CT292" s="26"/>
      <c r="CU292" s="26"/>
      <c r="CV292" s="26"/>
      <c r="CW292" s="26"/>
      <c r="CX292" s="26"/>
      <c r="CY292" s="26"/>
      <c r="CZ292" s="26"/>
      <c r="DA292" s="26"/>
      <c r="DB292" s="26"/>
      <c r="DC292" s="26"/>
      <c r="DD292" s="26"/>
      <c r="DE292" s="26"/>
      <c r="DF292" s="26"/>
      <c r="DG292" s="26"/>
      <c r="DH292" s="26"/>
      <c r="DI292" s="26"/>
      <c r="DJ292" s="26"/>
      <c r="DK292" s="26"/>
      <c r="DL292" s="26"/>
      <c r="DM292" s="26"/>
      <c r="DN292" s="26"/>
      <c r="DO292" s="26"/>
      <c r="DP292" s="26"/>
      <c r="DQ292" s="26"/>
      <c r="DR292" s="26"/>
      <c r="DS292" s="26"/>
      <c r="DT292" s="26"/>
      <c r="DU292" s="26"/>
      <c r="DV292" s="26"/>
      <c r="DW292" s="26"/>
      <c r="DX292" s="26"/>
      <c r="DY292" s="26"/>
      <c r="DZ292" s="26"/>
      <c r="EA292" s="19" t="s">
        <v>69</v>
      </c>
      <c r="EB292" s="27" t="s">
        <v>72</v>
      </c>
      <c r="EC292" s="2"/>
    </row>
    <row r="293" spans="1:133" ht="45" hidden="1" x14ac:dyDescent="0.25">
      <c r="A293" s="38"/>
      <c r="B293" s="34"/>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1"/>
      <c r="AD293" s="20"/>
      <c r="AE293" s="20"/>
      <c r="AF293" s="21"/>
      <c r="AG293" s="20" t="s">
        <v>70</v>
      </c>
      <c r="AH293" s="20" t="s">
        <v>60</v>
      </c>
      <c r="AI293" s="21" t="s">
        <v>71</v>
      </c>
      <c r="AJ293" s="36"/>
      <c r="AK293" s="25" t="s">
        <v>77</v>
      </c>
      <c r="AL293" s="25" t="s">
        <v>398</v>
      </c>
      <c r="AM293" s="25" t="s">
        <v>122</v>
      </c>
      <c r="AN293" s="25" t="s">
        <v>80</v>
      </c>
      <c r="AO293" s="26"/>
      <c r="AP293" s="26"/>
      <c r="AQ293" s="26"/>
      <c r="AR293" s="26"/>
      <c r="AS293" s="26"/>
      <c r="AT293" s="26"/>
      <c r="AU293" s="26"/>
      <c r="AV293" s="26"/>
      <c r="AW293" s="26"/>
      <c r="AX293" s="26"/>
      <c r="AY293" s="26"/>
      <c r="AZ293" s="26"/>
      <c r="BA293" s="26"/>
      <c r="BB293" s="26"/>
      <c r="BC293" s="26"/>
      <c r="BD293" s="26"/>
      <c r="BE293" s="26"/>
      <c r="BF293" s="26"/>
      <c r="BG293" s="26"/>
      <c r="BH293" s="26"/>
      <c r="BI293" s="26"/>
      <c r="BJ293" s="26"/>
      <c r="BK293" s="26"/>
      <c r="BL293" s="26"/>
      <c r="BM293" s="26"/>
      <c r="BN293" s="26"/>
      <c r="BO293" s="26"/>
      <c r="BP293" s="26"/>
      <c r="BQ293" s="26"/>
      <c r="BR293" s="26"/>
      <c r="BS293" s="26"/>
      <c r="BT293" s="26"/>
      <c r="BU293" s="26"/>
      <c r="BV293" s="26"/>
      <c r="BW293" s="26"/>
      <c r="BX293" s="26"/>
      <c r="BY293" s="26"/>
      <c r="BZ293" s="26"/>
      <c r="CA293" s="26"/>
      <c r="CB293" s="26"/>
      <c r="CC293" s="26"/>
      <c r="CD293" s="26"/>
      <c r="CE293" s="26"/>
      <c r="CF293" s="26"/>
      <c r="CG293" s="26"/>
      <c r="CH293" s="26"/>
      <c r="CI293" s="26"/>
      <c r="CJ293" s="26"/>
      <c r="CK293" s="26"/>
      <c r="CL293" s="26"/>
      <c r="CM293" s="26"/>
      <c r="CN293" s="26"/>
      <c r="CO293" s="26"/>
      <c r="CP293" s="26"/>
      <c r="CQ293" s="26"/>
      <c r="CR293" s="26"/>
      <c r="CS293" s="26"/>
      <c r="CT293" s="26"/>
      <c r="CU293" s="26"/>
      <c r="CV293" s="26"/>
      <c r="CW293" s="26"/>
      <c r="CX293" s="26"/>
      <c r="CY293" s="26"/>
      <c r="CZ293" s="26"/>
      <c r="DA293" s="26"/>
      <c r="DB293" s="26"/>
      <c r="DC293" s="26"/>
      <c r="DD293" s="26"/>
      <c r="DE293" s="26"/>
      <c r="DF293" s="26"/>
      <c r="DG293" s="26"/>
      <c r="DH293" s="26"/>
      <c r="DI293" s="26"/>
      <c r="DJ293" s="26"/>
      <c r="DK293" s="26"/>
      <c r="DL293" s="26"/>
      <c r="DM293" s="26"/>
      <c r="DN293" s="26"/>
      <c r="DO293" s="26"/>
      <c r="DP293" s="26"/>
      <c r="DQ293" s="26"/>
      <c r="DR293" s="26"/>
      <c r="DS293" s="26"/>
      <c r="DT293" s="26"/>
      <c r="DU293" s="26"/>
      <c r="DV293" s="26"/>
      <c r="DW293" s="26"/>
      <c r="DX293" s="26"/>
      <c r="DY293" s="26"/>
      <c r="DZ293" s="26"/>
      <c r="EA293" s="19" t="s">
        <v>69</v>
      </c>
      <c r="EB293" s="27" t="s">
        <v>85</v>
      </c>
      <c r="EC293" s="2"/>
    </row>
    <row r="294" spans="1:133" hidden="1" x14ac:dyDescent="0.25">
      <c r="A294" s="38"/>
      <c r="B294" s="34"/>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1"/>
      <c r="AD294" s="20"/>
      <c r="AE294" s="20"/>
      <c r="AF294" s="21"/>
      <c r="AG294" s="20"/>
      <c r="AH294" s="20"/>
      <c r="AI294" s="21"/>
      <c r="AJ294" s="36"/>
      <c r="AK294" s="25" t="s">
        <v>77</v>
      </c>
      <c r="AL294" s="25" t="s">
        <v>398</v>
      </c>
      <c r="AM294" s="25" t="s">
        <v>122</v>
      </c>
      <c r="AN294" s="25" t="s">
        <v>117</v>
      </c>
      <c r="AO294" s="26"/>
      <c r="AP294" s="26"/>
      <c r="AQ294" s="26"/>
      <c r="AR294" s="26"/>
      <c r="AS294" s="26"/>
      <c r="AT294" s="26"/>
      <c r="AU294" s="26"/>
      <c r="AV294" s="26"/>
      <c r="AW294" s="26"/>
      <c r="AX294" s="26"/>
      <c r="AY294" s="26"/>
      <c r="AZ294" s="26"/>
      <c r="BA294" s="26"/>
      <c r="BB294" s="26"/>
      <c r="BC294" s="26"/>
      <c r="BD294" s="26"/>
      <c r="BE294" s="26"/>
      <c r="BF294" s="26"/>
      <c r="BG294" s="26"/>
      <c r="BH294" s="26"/>
      <c r="BI294" s="26"/>
      <c r="BJ294" s="26"/>
      <c r="BK294" s="26"/>
      <c r="BL294" s="26"/>
      <c r="BM294" s="26"/>
      <c r="BN294" s="26"/>
      <c r="BO294" s="26"/>
      <c r="BP294" s="26"/>
      <c r="BQ294" s="26"/>
      <c r="BR294" s="26"/>
      <c r="BS294" s="26"/>
      <c r="BT294" s="26"/>
      <c r="BU294" s="26"/>
      <c r="BV294" s="26"/>
      <c r="BW294" s="26"/>
      <c r="BX294" s="26"/>
      <c r="BY294" s="26"/>
      <c r="BZ294" s="26"/>
      <c r="CA294" s="26"/>
      <c r="CB294" s="26"/>
      <c r="CC294" s="26"/>
      <c r="CD294" s="26"/>
      <c r="CE294" s="26"/>
      <c r="CF294" s="26"/>
      <c r="CG294" s="26"/>
      <c r="CH294" s="26"/>
      <c r="CI294" s="26"/>
      <c r="CJ294" s="26"/>
      <c r="CK294" s="26"/>
      <c r="CL294" s="26"/>
      <c r="CM294" s="26"/>
      <c r="CN294" s="26"/>
      <c r="CO294" s="26"/>
      <c r="CP294" s="26"/>
      <c r="CQ294" s="26"/>
      <c r="CR294" s="26"/>
      <c r="CS294" s="26"/>
      <c r="CT294" s="26"/>
      <c r="CU294" s="26"/>
      <c r="CV294" s="26"/>
      <c r="CW294" s="26"/>
      <c r="CX294" s="26"/>
      <c r="CY294" s="26"/>
      <c r="CZ294" s="26"/>
      <c r="DA294" s="26"/>
      <c r="DB294" s="26"/>
      <c r="DC294" s="26"/>
      <c r="DD294" s="26"/>
      <c r="DE294" s="26"/>
      <c r="DF294" s="26"/>
      <c r="DG294" s="26"/>
      <c r="DH294" s="26"/>
      <c r="DI294" s="26"/>
      <c r="DJ294" s="26"/>
      <c r="DK294" s="26"/>
      <c r="DL294" s="26"/>
      <c r="DM294" s="26"/>
      <c r="DN294" s="26"/>
      <c r="DO294" s="26"/>
      <c r="DP294" s="26"/>
      <c r="DQ294" s="26"/>
      <c r="DR294" s="26"/>
      <c r="DS294" s="26"/>
      <c r="DT294" s="26"/>
      <c r="DU294" s="26"/>
      <c r="DV294" s="26"/>
      <c r="DW294" s="26"/>
      <c r="DX294" s="26"/>
      <c r="DY294" s="26"/>
      <c r="DZ294" s="26"/>
      <c r="EA294" s="19" t="s">
        <v>69</v>
      </c>
      <c r="EB294" s="27" t="s">
        <v>90</v>
      </c>
      <c r="EC294" s="2"/>
    </row>
    <row r="295" spans="1:133" hidden="1" x14ac:dyDescent="0.25">
      <c r="A295" s="38"/>
      <c r="B295" s="34"/>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1"/>
      <c r="AD295" s="20"/>
      <c r="AE295" s="20"/>
      <c r="AF295" s="21"/>
      <c r="AG295" s="20"/>
      <c r="AH295" s="20"/>
      <c r="AI295" s="21"/>
      <c r="AJ295" s="36"/>
      <c r="AK295" s="25" t="s">
        <v>77</v>
      </c>
      <c r="AL295" s="25" t="s">
        <v>398</v>
      </c>
      <c r="AM295" s="25" t="s">
        <v>79</v>
      </c>
      <c r="AN295" s="25" t="s">
        <v>126</v>
      </c>
      <c r="AO295" s="26"/>
      <c r="AP295" s="26"/>
      <c r="AQ295" s="26"/>
      <c r="AR295" s="26"/>
      <c r="AS295" s="26"/>
      <c r="AT295" s="26"/>
      <c r="AU295" s="26"/>
      <c r="AV295" s="26"/>
      <c r="AW295" s="26"/>
      <c r="AX295" s="26"/>
      <c r="AY295" s="26"/>
      <c r="AZ295" s="26"/>
      <c r="BA295" s="26"/>
      <c r="BB295" s="26"/>
      <c r="BC295" s="26"/>
      <c r="BD295" s="26"/>
      <c r="BE295" s="26"/>
      <c r="BF295" s="26"/>
      <c r="BG295" s="26"/>
      <c r="BH295" s="26"/>
      <c r="BI295" s="26"/>
      <c r="BJ295" s="26"/>
      <c r="BK295" s="26"/>
      <c r="BL295" s="26"/>
      <c r="BM295" s="26"/>
      <c r="BN295" s="26"/>
      <c r="BO295" s="26"/>
      <c r="BP295" s="26"/>
      <c r="BQ295" s="26"/>
      <c r="BR295" s="26"/>
      <c r="BS295" s="26"/>
      <c r="BT295" s="26"/>
      <c r="BU295" s="26"/>
      <c r="BV295" s="26"/>
      <c r="BW295" s="26"/>
      <c r="BX295" s="26"/>
      <c r="BY295" s="26"/>
      <c r="BZ295" s="26"/>
      <c r="CA295" s="26"/>
      <c r="CB295" s="26"/>
      <c r="CC295" s="26"/>
      <c r="CD295" s="26"/>
      <c r="CE295" s="26"/>
      <c r="CF295" s="26"/>
      <c r="CG295" s="26"/>
      <c r="CH295" s="26"/>
      <c r="CI295" s="26"/>
      <c r="CJ295" s="26"/>
      <c r="CK295" s="26"/>
      <c r="CL295" s="26"/>
      <c r="CM295" s="26"/>
      <c r="CN295" s="26"/>
      <c r="CO295" s="26"/>
      <c r="CP295" s="26"/>
      <c r="CQ295" s="26"/>
      <c r="CR295" s="26"/>
      <c r="CS295" s="26"/>
      <c r="CT295" s="26"/>
      <c r="CU295" s="26"/>
      <c r="CV295" s="26"/>
      <c r="CW295" s="26"/>
      <c r="CX295" s="26"/>
      <c r="CY295" s="26"/>
      <c r="CZ295" s="26"/>
      <c r="DA295" s="26"/>
      <c r="DB295" s="26"/>
      <c r="DC295" s="26"/>
      <c r="DD295" s="26"/>
      <c r="DE295" s="26"/>
      <c r="DF295" s="26"/>
      <c r="DG295" s="26"/>
      <c r="DH295" s="26"/>
      <c r="DI295" s="26"/>
      <c r="DJ295" s="26"/>
      <c r="DK295" s="26"/>
      <c r="DL295" s="26"/>
      <c r="DM295" s="26"/>
      <c r="DN295" s="26"/>
      <c r="DO295" s="26"/>
      <c r="DP295" s="26"/>
      <c r="DQ295" s="26"/>
      <c r="DR295" s="26"/>
      <c r="DS295" s="26"/>
      <c r="DT295" s="26"/>
      <c r="DU295" s="26"/>
      <c r="DV295" s="26"/>
      <c r="DW295" s="26"/>
      <c r="DX295" s="26"/>
      <c r="DY295" s="26"/>
      <c r="DZ295" s="26"/>
      <c r="EA295" s="19" t="s">
        <v>69</v>
      </c>
      <c r="EB295" s="27" t="s">
        <v>123</v>
      </c>
      <c r="EC295" s="2"/>
    </row>
    <row r="296" spans="1:133" hidden="1" x14ac:dyDescent="0.25">
      <c r="A296" s="38"/>
      <c r="B296" s="34"/>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1"/>
      <c r="AD296" s="20"/>
      <c r="AE296" s="20"/>
      <c r="AF296" s="21"/>
      <c r="AG296" s="20"/>
      <c r="AH296" s="20"/>
      <c r="AI296" s="21"/>
      <c r="AJ296" s="36"/>
      <c r="AK296" s="25" t="s">
        <v>77</v>
      </c>
      <c r="AL296" s="25" t="s">
        <v>398</v>
      </c>
      <c r="AM296" s="25" t="s">
        <v>79</v>
      </c>
      <c r="AN296" s="25" t="s">
        <v>117</v>
      </c>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c r="CG296" s="26"/>
      <c r="CH296" s="26"/>
      <c r="CI296" s="26"/>
      <c r="CJ296" s="26"/>
      <c r="CK296" s="26"/>
      <c r="CL296" s="26"/>
      <c r="CM296" s="26"/>
      <c r="CN296" s="26"/>
      <c r="CO296" s="26"/>
      <c r="CP296" s="26"/>
      <c r="CQ296" s="26"/>
      <c r="CR296" s="26"/>
      <c r="CS296" s="26"/>
      <c r="CT296" s="26"/>
      <c r="CU296" s="26"/>
      <c r="CV296" s="26"/>
      <c r="CW296" s="26"/>
      <c r="CX296" s="26"/>
      <c r="CY296" s="26"/>
      <c r="CZ296" s="26"/>
      <c r="DA296" s="26"/>
      <c r="DB296" s="26"/>
      <c r="DC296" s="26"/>
      <c r="DD296" s="26"/>
      <c r="DE296" s="26"/>
      <c r="DF296" s="26"/>
      <c r="DG296" s="26"/>
      <c r="DH296" s="26"/>
      <c r="DI296" s="26"/>
      <c r="DJ296" s="26"/>
      <c r="DK296" s="26"/>
      <c r="DL296" s="26"/>
      <c r="DM296" s="26"/>
      <c r="DN296" s="26"/>
      <c r="DO296" s="26"/>
      <c r="DP296" s="26"/>
      <c r="DQ296" s="26"/>
      <c r="DR296" s="26"/>
      <c r="DS296" s="26"/>
      <c r="DT296" s="26"/>
      <c r="DU296" s="26"/>
      <c r="DV296" s="26"/>
      <c r="DW296" s="26"/>
      <c r="DX296" s="26"/>
      <c r="DY296" s="26"/>
      <c r="DZ296" s="26"/>
      <c r="EA296" s="19" t="s">
        <v>69</v>
      </c>
      <c r="EB296" s="27" t="s">
        <v>114</v>
      </c>
      <c r="EC296" s="2"/>
    </row>
    <row r="297" spans="1:133" hidden="1" x14ac:dyDescent="0.25">
      <c r="A297" s="38"/>
      <c r="B297" s="34"/>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1"/>
      <c r="AD297" s="20"/>
      <c r="AE297" s="20"/>
      <c r="AF297" s="21"/>
      <c r="AG297" s="20"/>
      <c r="AH297" s="20"/>
      <c r="AI297" s="21"/>
      <c r="AJ297" s="36"/>
      <c r="AK297" s="25" t="s">
        <v>77</v>
      </c>
      <c r="AL297" s="25" t="s">
        <v>399</v>
      </c>
      <c r="AM297" s="25" t="s">
        <v>293</v>
      </c>
      <c r="AN297" s="25" t="s">
        <v>120</v>
      </c>
      <c r="AO297" s="26"/>
      <c r="AP297" s="26"/>
      <c r="AQ297" s="26"/>
      <c r="AR297" s="26"/>
      <c r="AS297" s="26"/>
      <c r="AT297" s="26"/>
      <c r="AU297" s="26"/>
      <c r="AV297" s="26"/>
      <c r="AW297" s="26"/>
      <c r="AX297" s="26"/>
      <c r="AY297" s="26"/>
      <c r="AZ297" s="26"/>
      <c r="BA297" s="26"/>
      <c r="BB297" s="26"/>
      <c r="BC297" s="26"/>
      <c r="BD297" s="26"/>
      <c r="BE297" s="26"/>
      <c r="BF297" s="26"/>
      <c r="BG297" s="26"/>
      <c r="BH297" s="26"/>
      <c r="BI297" s="26"/>
      <c r="BJ297" s="26"/>
      <c r="BK297" s="26"/>
      <c r="BL297" s="26"/>
      <c r="BM297" s="26"/>
      <c r="BN297" s="26"/>
      <c r="BO297" s="26"/>
      <c r="BP297" s="26"/>
      <c r="BQ297" s="26"/>
      <c r="BR297" s="26"/>
      <c r="BS297" s="26"/>
      <c r="BT297" s="26"/>
      <c r="BU297" s="26"/>
      <c r="BV297" s="26"/>
      <c r="BW297" s="26"/>
      <c r="BX297" s="26"/>
      <c r="BY297" s="26"/>
      <c r="BZ297" s="26"/>
      <c r="CA297" s="26"/>
      <c r="CB297" s="26"/>
      <c r="CC297" s="26"/>
      <c r="CD297" s="26"/>
      <c r="CE297" s="26"/>
      <c r="CF297" s="26"/>
      <c r="CG297" s="26"/>
      <c r="CH297" s="26"/>
      <c r="CI297" s="26"/>
      <c r="CJ297" s="26"/>
      <c r="CK297" s="26"/>
      <c r="CL297" s="26"/>
      <c r="CM297" s="26"/>
      <c r="CN297" s="26"/>
      <c r="CO297" s="26"/>
      <c r="CP297" s="26"/>
      <c r="CQ297" s="26"/>
      <c r="CR297" s="26"/>
      <c r="CS297" s="26"/>
      <c r="CT297" s="26"/>
      <c r="CU297" s="26"/>
      <c r="CV297" s="26"/>
      <c r="CW297" s="26"/>
      <c r="CX297" s="26"/>
      <c r="CY297" s="26"/>
      <c r="CZ297" s="26"/>
      <c r="DA297" s="26"/>
      <c r="DB297" s="26"/>
      <c r="DC297" s="26"/>
      <c r="DD297" s="26"/>
      <c r="DE297" s="26"/>
      <c r="DF297" s="26"/>
      <c r="DG297" s="26"/>
      <c r="DH297" s="26"/>
      <c r="DI297" s="26"/>
      <c r="DJ297" s="26"/>
      <c r="DK297" s="26"/>
      <c r="DL297" s="26"/>
      <c r="DM297" s="26"/>
      <c r="DN297" s="26"/>
      <c r="DO297" s="26"/>
      <c r="DP297" s="26"/>
      <c r="DQ297" s="26"/>
      <c r="DR297" s="26"/>
      <c r="DS297" s="26"/>
      <c r="DT297" s="26"/>
      <c r="DU297" s="26"/>
      <c r="DV297" s="26"/>
      <c r="DW297" s="26"/>
      <c r="DX297" s="26"/>
      <c r="DY297" s="26"/>
      <c r="DZ297" s="26"/>
      <c r="EA297" s="19" t="s">
        <v>69</v>
      </c>
      <c r="EB297" s="27" t="s">
        <v>125</v>
      </c>
      <c r="EC297" s="2"/>
    </row>
    <row r="298" spans="1:133" hidden="1" x14ac:dyDescent="0.25">
      <c r="A298" s="39"/>
      <c r="B298" s="34"/>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1"/>
      <c r="AD298" s="20"/>
      <c r="AE298" s="20"/>
      <c r="AF298" s="21"/>
      <c r="AG298" s="20"/>
      <c r="AH298" s="20"/>
      <c r="AI298" s="21"/>
      <c r="AJ298" s="36"/>
      <c r="AK298" s="25" t="s">
        <v>77</v>
      </c>
      <c r="AL298" s="25" t="s">
        <v>400</v>
      </c>
      <c r="AM298" s="25" t="s">
        <v>293</v>
      </c>
      <c r="AN298" s="25" t="s">
        <v>120</v>
      </c>
      <c r="AO298" s="26"/>
      <c r="AP298" s="26"/>
      <c r="AQ298" s="26"/>
      <c r="AR298" s="26"/>
      <c r="AS298" s="26"/>
      <c r="AT298" s="26"/>
      <c r="AU298" s="26"/>
      <c r="AV298" s="26"/>
      <c r="AW298" s="26"/>
      <c r="AX298" s="26"/>
      <c r="AY298" s="26"/>
      <c r="AZ298" s="26"/>
      <c r="BA298" s="26"/>
      <c r="BB298" s="26"/>
      <c r="BC298" s="26"/>
      <c r="BD298" s="26"/>
      <c r="BE298" s="26"/>
      <c r="BF298" s="26"/>
      <c r="BG298" s="26"/>
      <c r="BH298" s="26"/>
      <c r="BI298" s="26"/>
      <c r="BJ298" s="26"/>
      <c r="BK298" s="26"/>
      <c r="BL298" s="26"/>
      <c r="BM298" s="26"/>
      <c r="BN298" s="26"/>
      <c r="BO298" s="26"/>
      <c r="BP298" s="26"/>
      <c r="BQ298" s="26"/>
      <c r="BR298" s="26"/>
      <c r="BS298" s="26"/>
      <c r="BT298" s="26"/>
      <c r="BU298" s="26"/>
      <c r="BV298" s="26"/>
      <c r="BW298" s="26"/>
      <c r="BX298" s="26"/>
      <c r="BY298" s="26"/>
      <c r="BZ298" s="26"/>
      <c r="CA298" s="26"/>
      <c r="CB298" s="26"/>
      <c r="CC298" s="26"/>
      <c r="CD298" s="26"/>
      <c r="CE298" s="26"/>
      <c r="CF298" s="26"/>
      <c r="CG298" s="26"/>
      <c r="CH298" s="26"/>
      <c r="CI298" s="26"/>
      <c r="CJ298" s="26"/>
      <c r="CK298" s="26"/>
      <c r="CL298" s="26"/>
      <c r="CM298" s="26"/>
      <c r="CN298" s="26"/>
      <c r="CO298" s="26"/>
      <c r="CP298" s="26"/>
      <c r="CQ298" s="26"/>
      <c r="CR298" s="26"/>
      <c r="CS298" s="26"/>
      <c r="CT298" s="26"/>
      <c r="CU298" s="26"/>
      <c r="CV298" s="26"/>
      <c r="CW298" s="26"/>
      <c r="CX298" s="26"/>
      <c r="CY298" s="26"/>
      <c r="CZ298" s="26"/>
      <c r="DA298" s="26"/>
      <c r="DB298" s="26"/>
      <c r="DC298" s="26"/>
      <c r="DD298" s="26"/>
      <c r="DE298" s="26"/>
      <c r="DF298" s="26"/>
      <c r="DG298" s="26"/>
      <c r="DH298" s="26"/>
      <c r="DI298" s="26"/>
      <c r="DJ298" s="26"/>
      <c r="DK298" s="26"/>
      <c r="DL298" s="26"/>
      <c r="DM298" s="26"/>
      <c r="DN298" s="26"/>
      <c r="DO298" s="26"/>
      <c r="DP298" s="26"/>
      <c r="DQ298" s="26"/>
      <c r="DR298" s="26"/>
      <c r="DS298" s="26"/>
      <c r="DT298" s="26"/>
      <c r="DU298" s="26"/>
      <c r="DV298" s="26"/>
      <c r="DW298" s="26"/>
      <c r="DX298" s="26"/>
      <c r="DY298" s="26"/>
      <c r="DZ298" s="26"/>
      <c r="EA298" s="19" t="s">
        <v>69</v>
      </c>
      <c r="EB298" s="27" t="s">
        <v>127</v>
      </c>
      <c r="EC298" s="2"/>
    </row>
    <row r="299" spans="1:133" ht="251.45" hidden="1" customHeight="1" x14ac:dyDescent="0.25">
      <c r="A299" s="37" t="s">
        <v>403</v>
      </c>
      <c r="B299" s="33" t="s">
        <v>404</v>
      </c>
      <c r="C299" s="20" t="s">
        <v>405</v>
      </c>
      <c r="D299" s="20" t="s">
        <v>60</v>
      </c>
      <c r="E299" s="20" t="s">
        <v>406</v>
      </c>
      <c r="F299" s="20"/>
      <c r="G299" s="20"/>
      <c r="H299" s="20"/>
      <c r="I299" s="20"/>
      <c r="J299" s="20"/>
      <c r="K299" s="20"/>
      <c r="L299" s="20"/>
      <c r="M299" s="20"/>
      <c r="N299" s="20"/>
      <c r="O299" s="20"/>
      <c r="P299" s="20"/>
      <c r="Q299" s="20"/>
      <c r="R299" s="20"/>
      <c r="S299" s="20"/>
      <c r="T299" s="20"/>
      <c r="U299" s="20"/>
      <c r="V299" s="20"/>
      <c r="W299" s="20"/>
      <c r="X299" s="20"/>
      <c r="Y299" s="20"/>
      <c r="Z299" s="20"/>
      <c r="AA299" s="20" t="s">
        <v>93</v>
      </c>
      <c r="AB299" s="20" t="s">
        <v>60</v>
      </c>
      <c r="AC299" s="21" t="s">
        <v>94</v>
      </c>
      <c r="AD299" s="20"/>
      <c r="AE299" s="20"/>
      <c r="AF299" s="21"/>
      <c r="AG299" s="22" t="s">
        <v>62</v>
      </c>
      <c r="AH299" s="22" t="s">
        <v>60</v>
      </c>
      <c r="AI299" s="23" t="s">
        <v>63</v>
      </c>
      <c r="AJ299" s="35" t="s">
        <v>130</v>
      </c>
      <c r="AK299" s="25" t="s">
        <v>382</v>
      </c>
      <c r="AL299" s="25" t="s">
        <v>407</v>
      </c>
      <c r="AM299" s="25" t="s">
        <v>367</v>
      </c>
      <c r="AN299" s="25" t="s">
        <v>68</v>
      </c>
      <c r="AO299" s="26"/>
      <c r="AP299" s="26"/>
      <c r="AQ299" s="26"/>
      <c r="AR299" s="26"/>
      <c r="AS299" s="26"/>
      <c r="AT299" s="26"/>
      <c r="AU299" s="26"/>
      <c r="AV299" s="26"/>
      <c r="AW299" s="26"/>
      <c r="AX299" s="26"/>
      <c r="AY299" s="26"/>
      <c r="AZ299" s="26"/>
      <c r="BA299" s="26"/>
      <c r="BB299" s="26"/>
      <c r="BC299" s="26"/>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c r="CA299" s="26"/>
      <c r="CB299" s="26"/>
      <c r="CC299" s="26"/>
      <c r="CD299" s="26"/>
      <c r="CE299" s="26"/>
      <c r="CF299" s="26"/>
      <c r="CG299" s="26"/>
      <c r="CH299" s="26"/>
      <c r="CI299" s="26"/>
      <c r="CJ299" s="26"/>
      <c r="CK299" s="26"/>
      <c r="CL299" s="26"/>
      <c r="CM299" s="26"/>
      <c r="CN299" s="26"/>
      <c r="CO299" s="26"/>
      <c r="CP299" s="26"/>
      <c r="CQ299" s="26"/>
      <c r="CR299" s="26"/>
      <c r="CS299" s="26"/>
      <c r="CT299" s="26"/>
      <c r="CU299" s="26"/>
      <c r="CV299" s="26"/>
      <c r="CW299" s="26"/>
      <c r="CX299" s="26"/>
      <c r="CY299" s="26"/>
      <c r="CZ299" s="26"/>
      <c r="DA299" s="26"/>
      <c r="DB299" s="26"/>
      <c r="DC299" s="26"/>
      <c r="DD299" s="26"/>
      <c r="DE299" s="26"/>
      <c r="DF299" s="26"/>
      <c r="DG299" s="26"/>
      <c r="DH299" s="26"/>
      <c r="DI299" s="26"/>
      <c r="DJ299" s="26"/>
      <c r="DK299" s="26"/>
      <c r="DL299" s="26"/>
      <c r="DM299" s="26"/>
      <c r="DN299" s="26"/>
      <c r="DO299" s="26"/>
      <c r="DP299" s="26"/>
      <c r="DQ299" s="26"/>
      <c r="DR299" s="26"/>
      <c r="DS299" s="26"/>
      <c r="DT299" s="26"/>
      <c r="DU299" s="26"/>
      <c r="DV299" s="26"/>
      <c r="DW299" s="26"/>
      <c r="DX299" s="26"/>
      <c r="DY299" s="26"/>
      <c r="DZ299" s="26"/>
      <c r="EA299" s="19" t="s">
        <v>69</v>
      </c>
      <c r="EB299" s="2"/>
      <c r="EC299" s="2"/>
    </row>
    <row r="300" spans="1:133" ht="45" hidden="1" x14ac:dyDescent="0.25">
      <c r="A300" s="38"/>
      <c r="B300" s="34"/>
      <c r="C300" s="20" t="s">
        <v>408</v>
      </c>
      <c r="D300" s="20" t="s">
        <v>409</v>
      </c>
      <c r="E300" s="20" t="s">
        <v>274</v>
      </c>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1"/>
      <c r="AD300" s="20"/>
      <c r="AE300" s="20"/>
      <c r="AF300" s="21"/>
      <c r="AG300" s="20" t="s">
        <v>83</v>
      </c>
      <c r="AH300" s="20" t="s">
        <v>60</v>
      </c>
      <c r="AI300" s="21" t="s">
        <v>84</v>
      </c>
      <c r="AJ300" s="36"/>
      <c r="AK300" s="25"/>
      <c r="AL300" s="25"/>
      <c r="AM300" s="25"/>
      <c r="AN300" s="25"/>
      <c r="AO300" s="26"/>
      <c r="AP300" s="26"/>
      <c r="AQ300" s="26"/>
      <c r="AR300" s="26"/>
      <c r="AS300" s="26"/>
      <c r="AT300" s="26"/>
      <c r="AU300" s="26"/>
      <c r="AV300" s="26"/>
      <c r="AW300" s="26"/>
      <c r="AX300" s="26"/>
      <c r="AY300" s="26"/>
      <c r="AZ300" s="26"/>
      <c r="BA300" s="26"/>
      <c r="BB300" s="26"/>
      <c r="BC300" s="26"/>
      <c r="BD300" s="26"/>
      <c r="BE300" s="26"/>
      <c r="BF300" s="26"/>
      <c r="BG300" s="26"/>
      <c r="BH300" s="26"/>
      <c r="BI300" s="26"/>
      <c r="BJ300" s="26"/>
      <c r="BK300" s="26"/>
      <c r="BL300" s="26"/>
      <c r="BM300" s="26"/>
      <c r="BN300" s="26"/>
      <c r="BO300" s="26"/>
      <c r="BP300" s="26"/>
      <c r="BQ300" s="26"/>
      <c r="BR300" s="26"/>
      <c r="BS300" s="26"/>
      <c r="BT300" s="26"/>
      <c r="BU300" s="26"/>
      <c r="BV300" s="26"/>
      <c r="BW300" s="26"/>
      <c r="BX300" s="26"/>
      <c r="BY300" s="26"/>
      <c r="BZ300" s="26"/>
      <c r="CA300" s="26"/>
      <c r="CB300" s="26"/>
      <c r="CC300" s="26"/>
      <c r="CD300" s="26"/>
      <c r="CE300" s="26"/>
      <c r="CF300" s="26"/>
      <c r="CG300" s="26"/>
      <c r="CH300" s="26"/>
      <c r="CI300" s="26"/>
      <c r="CJ300" s="26"/>
      <c r="CK300" s="26"/>
      <c r="CL300" s="26"/>
      <c r="CM300" s="26"/>
      <c r="CN300" s="26"/>
      <c r="CO300" s="26"/>
      <c r="CP300" s="26"/>
      <c r="CQ300" s="26"/>
      <c r="CR300" s="26"/>
      <c r="CS300" s="26"/>
      <c r="CT300" s="26"/>
      <c r="CU300" s="26"/>
      <c r="CV300" s="26"/>
      <c r="CW300" s="26"/>
      <c r="CX300" s="26"/>
      <c r="CY300" s="26"/>
      <c r="CZ300" s="26"/>
      <c r="DA300" s="26"/>
      <c r="DB300" s="26"/>
      <c r="DC300" s="26"/>
      <c r="DD300" s="26"/>
      <c r="DE300" s="26"/>
      <c r="DF300" s="26"/>
      <c r="DG300" s="26"/>
      <c r="DH300" s="26"/>
      <c r="DI300" s="26"/>
      <c r="DJ300" s="26"/>
      <c r="DK300" s="26"/>
      <c r="DL300" s="26"/>
      <c r="DM300" s="26"/>
      <c r="DN300" s="26"/>
      <c r="DO300" s="26"/>
      <c r="DP300" s="26"/>
      <c r="DQ300" s="26"/>
      <c r="DR300" s="26"/>
      <c r="DS300" s="26"/>
      <c r="DT300" s="26"/>
      <c r="DU300" s="26"/>
      <c r="DV300" s="26"/>
      <c r="DW300" s="26"/>
      <c r="DX300" s="26"/>
      <c r="DY300" s="26"/>
      <c r="DZ300" s="26"/>
      <c r="EA300" s="19"/>
      <c r="EB300" s="27" t="s">
        <v>72</v>
      </c>
      <c r="EC300" s="2"/>
    </row>
    <row r="301" spans="1:133" ht="45" hidden="1" x14ac:dyDescent="0.25">
      <c r="A301" s="39"/>
      <c r="B301" s="34"/>
      <c r="C301" s="20" t="s">
        <v>103</v>
      </c>
      <c r="D301" s="20" t="s">
        <v>60</v>
      </c>
      <c r="E301" s="20" t="s">
        <v>105</v>
      </c>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1"/>
      <c r="AD301" s="20"/>
      <c r="AE301" s="20"/>
      <c r="AF301" s="21"/>
      <c r="AG301" s="20" t="s">
        <v>70</v>
      </c>
      <c r="AH301" s="20" t="s">
        <v>60</v>
      </c>
      <c r="AI301" s="21" t="s">
        <v>71</v>
      </c>
      <c r="AJ301" s="36"/>
      <c r="AK301" s="25"/>
      <c r="AL301" s="25"/>
      <c r="AM301" s="25"/>
      <c r="AN301" s="25"/>
      <c r="AO301" s="26"/>
      <c r="AP301" s="26"/>
      <c r="AQ301" s="26"/>
      <c r="AR301" s="26"/>
      <c r="AS301" s="26"/>
      <c r="AT301" s="26"/>
      <c r="AU301" s="26"/>
      <c r="AV301" s="26"/>
      <c r="AW301" s="26"/>
      <c r="AX301" s="26"/>
      <c r="AY301" s="26"/>
      <c r="AZ301" s="26"/>
      <c r="BA301" s="26"/>
      <c r="BB301" s="26"/>
      <c r="BC301" s="26"/>
      <c r="BD301" s="26"/>
      <c r="BE301" s="26"/>
      <c r="BF301" s="26"/>
      <c r="BG301" s="26"/>
      <c r="BH301" s="26"/>
      <c r="BI301" s="26"/>
      <c r="BJ301" s="26"/>
      <c r="BK301" s="26"/>
      <c r="BL301" s="26"/>
      <c r="BM301" s="26"/>
      <c r="BN301" s="26"/>
      <c r="BO301" s="26"/>
      <c r="BP301" s="26"/>
      <c r="BQ301" s="26"/>
      <c r="BR301" s="26"/>
      <c r="BS301" s="26"/>
      <c r="BT301" s="26"/>
      <c r="BU301" s="26"/>
      <c r="BV301" s="26"/>
      <c r="BW301" s="26"/>
      <c r="BX301" s="26"/>
      <c r="BY301" s="26"/>
      <c r="BZ301" s="26"/>
      <c r="CA301" s="26"/>
      <c r="CB301" s="26"/>
      <c r="CC301" s="26"/>
      <c r="CD301" s="26"/>
      <c r="CE301" s="26"/>
      <c r="CF301" s="26"/>
      <c r="CG301" s="26"/>
      <c r="CH301" s="26"/>
      <c r="CI301" s="26"/>
      <c r="CJ301" s="26"/>
      <c r="CK301" s="26"/>
      <c r="CL301" s="26"/>
      <c r="CM301" s="26"/>
      <c r="CN301" s="26"/>
      <c r="CO301" s="26"/>
      <c r="CP301" s="26"/>
      <c r="CQ301" s="26"/>
      <c r="CR301" s="26"/>
      <c r="CS301" s="26"/>
      <c r="CT301" s="26"/>
      <c r="CU301" s="26"/>
      <c r="CV301" s="26"/>
      <c r="CW301" s="26"/>
      <c r="CX301" s="26"/>
      <c r="CY301" s="26"/>
      <c r="CZ301" s="26"/>
      <c r="DA301" s="26"/>
      <c r="DB301" s="26"/>
      <c r="DC301" s="26"/>
      <c r="DD301" s="26"/>
      <c r="DE301" s="26"/>
      <c r="DF301" s="26"/>
      <c r="DG301" s="26"/>
      <c r="DH301" s="26"/>
      <c r="DI301" s="26"/>
      <c r="DJ301" s="26"/>
      <c r="DK301" s="26"/>
      <c r="DL301" s="26"/>
      <c r="DM301" s="26"/>
      <c r="DN301" s="26"/>
      <c r="DO301" s="26"/>
      <c r="DP301" s="26"/>
      <c r="DQ301" s="26"/>
      <c r="DR301" s="26"/>
      <c r="DS301" s="26"/>
      <c r="DT301" s="26"/>
      <c r="DU301" s="26"/>
      <c r="DV301" s="26"/>
      <c r="DW301" s="26"/>
      <c r="DX301" s="26"/>
      <c r="DY301" s="26"/>
      <c r="DZ301" s="26"/>
      <c r="EA301" s="19"/>
      <c r="EB301" s="27" t="s">
        <v>85</v>
      </c>
      <c r="EC301" s="2"/>
    </row>
    <row r="302" spans="1:133" ht="262.7" hidden="1" customHeight="1" x14ac:dyDescent="0.25">
      <c r="A302" s="37" t="s">
        <v>410</v>
      </c>
      <c r="B302" s="33" t="s">
        <v>411</v>
      </c>
      <c r="C302" s="20" t="s">
        <v>408</v>
      </c>
      <c r="D302" s="20" t="s">
        <v>409</v>
      </c>
      <c r="E302" s="20" t="s">
        <v>274</v>
      </c>
      <c r="F302" s="20"/>
      <c r="G302" s="20"/>
      <c r="H302" s="20"/>
      <c r="I302" s="20"/>
      <c r="J302" s="20"/>
      <c r="K302" s="20"/>
      <c r="L302" s="20"/>
      <c r="M302" s="20"/>
      <c r="N302" s="20"/>
      <c r="O302" s="20"/>
      <c r="P302" s="20"/>
      <c r="Q302" s="20"/>
      <c r="R302" s="20"/>
      <c r="S302" s="20"/>
      <c r="T302" s="20"/>
      <c r="U302" s="20"/>
      <c r="V302" s="20"/>
      <c r="W302" s="20"/>
      <c r="X302" s="20"/>
      <c r="Y302" s="20"/>
      <c r="Z302" s="20"/>
      <c r="AA302" s="20" t="s">
        <v>93</v>
      </c>
      <c r="AB302" s="20" t="s">
        <v>60</v>
      </c>
      <c r="AC302" s="21" t="s">
        <v>94</v>
      </c>
      <c r="AD302" s="20"/>
      <c r="AE302" s="20"/>
      <c r="AF302" s="21"/>
      <c r="AG302" s="22" t="s">
        <v>62</v>
      </c>
      <c r="AH302" s="22" t="s">
        <v>60</v>
      </c>
      <c r="AI302" s="23" t="s">
        <v>63</v>
      </c>
      <c r="AJ302" s="35" t="s">
        <v>130</v>
      </c>
      <c r="AK302" s="25" t="s">
        <v>382</v>
      </c>
      <c r="AL302" s="25" t="s">
        <v>412</v>
      </c>
      <c r="AM302" s="25" t="s">
        <v>367</v>
      </c>
      <c r="AN302" s="25" t="s">
        <v>68</v>
      </c>
      <c r="AO302" s="26"/>
      <c r="AP302" s="26"/>
      <c r="AQ302" s="26"/>
      <c r="AR302" s="26"/>
      <c r="AS302" s="26"/>
      <c r="AT302" s="26"/>
      <c r="AU302" s="26"/>
      <c r="AV302" s="26"/>
      <c r="AW302" s="26"/>
      <c r="AX302" s="26"/>
      <c r="AY302" s="26"/>
      <c r="AZ302" s="26"/>
      <c r="BA302" s="26"/>
      <c r="BB302" s="26"/>
      <c r="BC302" s="26"/>
      <c r="BD302" s="26"/>
      <c r="BE302" s="26"/>
      <c r="BF302" s="26"/>
      <c r="BG302" s="26"/>
      <c r="BH302" s="26"/>
      <c r="BI302" s="26"/>
      <c r="BJ302" s="26"/>
      <c r="BK302" s="26"/>
      <c r="BL302" s="26"/>
      <c r="BM302" s="26"/>
      <c r="BN302" s="26"/>
      <c r="BO302" s="26"/>
      <c r="BP302" s="26"/>
      <c r="BQ302" s="26"/>
      <c r="BR302" s="26"/>
      <c r="BS302" s="26"/>
      <c r="BT302" s="26"/>
      <c r="BU302" s="26"/>
      <c r="BV302" s="26"/>
      <c r="BW302" s="26"/>
      <c r="BX302" s="26"/>
      <c r="BY302" s="26"/>
      <c r="BZ302" s="26"/>
      <c r="CA302" s="26"/>
      <c r="CB302" s="26"/>
      <c r="CC302" s="26"/>
      <c r="CD302" s="26"/>
      <c r="CE302" s="26"/>
      <c r="CF302" s="26"/>
      <c r="CG302" s="26"/>
      <c r="CH302" s="26"/>
      <c r="CI302" s="26"/>
      <c r="CJ302" s="26"/>
      <c r="CK302" s="26"/>
      <c r="CL302" s="26"/>
      <c r="CM302" s="26"/>
      <c r="CN302" s="26"/>
      <c r="CO302" s="26"/>
      <c r="CP302" s="26"/>
      <c r="CQ302" s="26"/>
      <c r="CR302" s="26"/>
      <c r="CS302" s="26"/>
      <c r="CT302" s="26"/>
      <c r="CU302" s="26"/>
      <c r="CV302" s="26"/>
      <c r="CW302" s="26"/>
      <c r="CX302" s="26"/>
      <c r="CY302" s="26"/>
      <c r="CZ302" s="26"/>
      <c r="DA302" s="26"/>
      <c r="DB302" s="26"/>
      <c r="DC302" s="26"/>
      <c r="DD302" s="26"/>
      <c r="DE302" s="26"/>
      <c r="DF302" s="26"/>
      <c r="DG302" s="26"/>
      <c r="DH302" s="26"/>
      <c r="DI302" s="26"/>
      <c r="DJ302" s="26"/>
      <c r="DK302" s="26"/>
      <c r="DL302" s="26"/>
      <c r="DM302" s="26"/>
      <c r="DN302" s="26"/>
      <c r="DO302" s="26"/>
      <c r="DP302" s="26"/>
      <c r="DQ302" s="26"/>
      <c r="DR302" s="26"/>
      <c r="DS302" s="26"/>
      <c r="DT302" s="26"/>
      <c r="DU302" s="26"/>
      <c r="DV302" s="26"/>
      <c r="DW302" s="26"/>
      <c r="DX302" s="26"/>
      <c r="DY302" s="26"/>
      <c r="DZ302" s="26"/>
      <c r="EA302" s="19" t="s">
        <v>69</v>
      </c>
      <c r="EB302" s="2"/>
      <c r="EC302" s="2"/>
    </row>
    <row r="303" spans="1:133" ht="45" hidden="1" x14ac:dyDescent="0.25">
      <c r="A303" s="38"/>
      <c r="B303" s="34"/>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1"/>
      <c r="AD303" s="20"/>
      <c r="AE303" s="20"/>
      <c r="AF303" s="21"/>
      <c r="AG303" s="20" t="s">
        <v>83</v>
      </c>
      <c r="AH303" s="20" t="s">
        <v>60</v>
      </c>
      <c r="AI303" s="21" t="s">
        <v>84</v>
      </c>
      <c r="AJ303" s="36"/>
      <c r="AK303" s="25" t="s">
        <v>382</v>
      </c>
      <c r="AL303" s="25" t="s">
        <v>413</v>
      </c>
      <c r="AM303" s="25" t="s">
        <v>367</v>
      </c>
      <c r="AN303" s="25" t="s">
        <v>68</v>
      </c>
      <c r="AO303" s="26"/>
      <c r="AP303" s="26"/>
      <c r="AQ303" s="26"/>
      <c r="AR303" s="26"/>
      <c r="AS303" s="26"/>
      <c r="AT303" s="26"/>
      <c r="AU303" s="26"/>
      <c r="AV303" s="26"/>
      <c r="AW303" s="26"/>
      <c r="AX303" s="26"/>
      <c r="AY303" s="26"/>
      <c r="AZ303" s="26"/>
      <c r="BA303" s="26"/>
      <c r="BB303" s="26"/>
      <c r="BC303" s="26"/>
      <c r="BD303" s="26"/>
      <c r="BE303" s="26"/>
      <c r="BF303" s="26"/>
      <c r="BG303" s="26"/>
      <c r="BH303" s="26"/>
      <c r="BI303" s="26"/>
      <c r="BJ303" s="26"/>
      <c r="BK303" s="26"/>
      <c r="BL303" s="26"/>
      <c r="BM303" s="26"/>
      <c r="BN303" s="26"/>
      <c r="BO303" s="26"/>
      <c r="BP303" s="26"/>
      <c r="BQ303" s="26"/>
      <c r="BR303" s="26"/>
      <c r="BS303" s="26"/>
      <c r="BT303" s="26"/>
      <c r="BU303" s="26"/>
      <c r="BV303" s="26"/>
      <c r="BW303" s="26"/>
      <c r="BX303" s="26"/>
      <c r="BY303" s="26"/>
      <c r="BZ303" s="26"/>
      <c r="CA303" s="26"/>
      <c r="CB303" s="26"/>
      <c r="CC303" s="26"/>
      <c r="CD303" s="26"/>
      <c r="CE303" s="26"/>
      <c r="CF303" s="26"/>
      <c r="CG303" s="26"/>
      <c r="CH303" s="26"/>
      <c r="CI303" s="26"/>
      <c r="CJ303" s="26"/>
      <c r="CK303" s="26"/>
      <c r="CL303" s="26"/>
      <c r="CM303" s="26"/>
      <c r="CN303" s="26"/>
      <c r="CO303" s="26"/>
      <c r="CP303" s="26"/>
      <c r="CQ303" s="26"/>
      <c r="CR303" s="26"/>
      <c r="CS303" s="26"/>
      <c r="CT303" s="26"/>
      <c r="CU303" s="26"/>
      <c r="CV303" s="26"/>
      <c r="CW303" s="26"/>
      <c r="CX303" s="26"/>
      <c r="CY303" s="26"/>
      <c r="CZ303" s="26"/>
      <c r="DA303" s="26"/>
      <c r="DB303" s="26"/>
      <c r="DC303" s="26"/>
      <c r="DD303" s="26"/>
      <c r="DE303" s="26"/>
      <c r="DF303" s="26"/>
      <c r="DG303" s="26"/>
      <c r="DH303" s="26"/>
      <c r="DI303" s="26"/>
      <c r="DJ303" s="26"/>
      <c r="DK303" s="26"/>
      <c r="DL303" s="26"/>
      <c r="DM303" s="26"/>
      <c r="DN303" s="26"/>
      <c r="DO303" s="26"/>
      <c r="DP303" s="26"/>
      <c r="DQ303" s="26"/>
      <c r="DR303" s="26"/>
      <c r="DS303" s="26"/>
      <c r="DT303" s="26"/>
      <c r="DU303" s="26"/>
      <c r="DV303" s="26"/>
      <c r="DW303" s="26"/>
      <c r="DX303" s="26"/>
      <c r="DY303" s="26"/>
      <c r="DZ303" s="26"/>
      <c r="EA303" s="19" t="s">
        <v>69</v>
      </c>
      <c r="EB303" s="27" t="s">
        <v>72</v>
      </c>
      <c r="EC303" s="2"/>
    </row>
    <row r="304" spans="1:133" ht="45" hidden="1" x14ac:dyDescent="0.25">
      <c r="A304" s="39"/>
      <c r="B304" s="34"/>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1"/>
      <c r="AD304" s="20"/>
      <c r="AE304" s="20"/>
      <c r="AF304" s="21"/>
      <c r="AG304" s="20" t="s">
        <v>70</v>
      </c>
      <c r="AH304" s="20" t="s">
        <v>60</v>
      </c>
      <c r="AI304" s="21" t="s">
        <v>71</v>
      </c>
      <c r="AJ304" s="36"/>
      <c r="AK304" s="25" t="s">
        <v>382</v>
      </c>
      <c r="AL304" s="25" t="s">
        <v>414</v>
      </c>
      <c r="AM304" s="25" t="s">
        <v>367</v>
      </c>
      <c r="AN304" s="25" t="s">
        <v>68</v>
      </c>
      <c r="AO304" s="26"/>
      <c r="AP304" s="26"/>
      <c r="AQ304" s="26"/>
      <c r="AR304" s="26"/>
      <c r="AS304" s="26"/>
      <c r="AT304" s="26"/>
      <c r="AU304" s="26"/>
      <c r="AV304" s="26"/>
      <c r="AW304" s="26"/>
      <c r="AX304" s="26"/>
      <c r="AY304" s="26"/>
      <c r="AZ304" s="26"/>
      <c r="BA304" s="26"/>
      <c r="BB304" s="26"/>
      <c r="BC304" s="26"/>
      <c r="BD304" s="26"/>
      <c r="BE304" s="26"/>
      <c r="BF304" s="26"/>
      <c r="BG304" s="26"/>
      <c r="BH304" s="26"/>
      <c r="BI304" s="26"/>
      <c r="BJ304" s="26"/>
      <c r="BK304" s="26"/>
      <c r="BL304" s="26"/>
      <c r="BM304" s="26"/>
      <c r="BN304" s="26"/>
      <c r="BO304" s="26"/>
      <c r="BP304" s="26"/>
      <c r="BQ304" s="26"/>
      <c r="BR304" s="26"/>
      <c r="BS304" s="26"/>
      <c r="BT304" s="26"/>
      <c r="BU304" s="26"/>
      <c r="BV304" s="26"/>
      <c r="BW304" s="26"/>
      <c r="BX304" s="26"/>
      <c r="BY304" s="26"/>
      <c r="BZ304" s="26"/>
      <c r="CA304" s="26"/>
      <c r="CB304" s="26"/>
      <c r="CC304" s="26"/>
      <c r="CD304" s="26"/>
      <c r="CE304" s="26"/>
      <c r="CF304" s="26"/>
      <c r="CG304" s="26"/>
      <c r="CH304" s="26"/>
      <c r="CI304" s="26"/>
      <c r="CJ304" s="26"/>
      <c r="CK304" s="26"/>
      <c r="CL304" s="26"/>
      <c r="CM304" s="26"/>
      <c r="CN304" s="26"/>
      <c r="CO304" s="26"/>
      <c r="CP304" s="26"/>
      <c r="CQ304" s="26"/>
      <c r="CR304" s="26"/>
      <c r="CS304" s="26"/>
      <c r="CT304" s="26"/>
      <c r="CU304" s="26"/>
      <c r="CV304" s="26"/>
      <c r="CW304" s="26"/>
      <c r="CX304" s="26"/>
      <c r="CY304" s="26"/>
      <c r="CZ304" s="26"/>
      <c r="DA304" s="26"/>
      <c r="DB304" s="26"/>
      <c r="DC304" s="26"/>
      <c r="DD304" s="26"/>
      <c r="DE304" s="26"/>
      <c r="DF304" s="26"/>
      <c r="DG304" s="26"/>
      <c r="DH304" s="26"/>
      <c r="DI304" s="26"/>
      <c r="DJ304" s="26"/>
      <c r="DK304" s="26"/>
      <c r="DL304" s="26"/>
      <c r="DM304" s="26"/>
      <c r="DN304" s="26"/>
      <c r="DO304" s="26"/>
      <c r="DP304" s="26"/>
      <c r="DQ304" s="26"/>
      <c r="DR304" s="26"/>
      <c r="DS304" s="26"/>
      <c r="DT304" s="26"/>
      <c r="DU304" s="26"/>
      <c r="DV304" s="26"/>
      <c r="DW304" s="26"/>
      <c r="DX304" s="26"/>
      <c r="DY304" s="26"/>
      <c r="DZ304" s="26"/>
      <c r="EA304" s="19" t="s">
        <v>69</v>
      </c>
      <c r="EB304" s="27" t="s">
        <v>85</v>
      </c>
      <c r="EC304" s="2"/>
    </row>
    <row r="305" spans="1:133" ht="48.95" hidden="1" customHeight="1" x14ac:dyDescent="0.25">
      <c r="A305" s="37" t="s">
        <v>415</v>
      </c>
      <c r="B305" s="33" t="s">
        <v>416</v>
      </c>
      <c r="C305" s="20" t="s">
        <v>417</v>
      </c>
      <c r="D305" s="20" t="s">
        <v>60</v>
      </c>
      <c r="E305" s="20" t="s">
        <v>418</v>
      </c>
      <c r="F305" s="20"/>
      <c r="G305" s="20"/>
      <c r="H305" s="20"/>
      <c r="I305" s="20"/>
      <c r="J305" s="20"/>
      <c r="K305" s="20"/>
      <c r="L305" s="20"/>
      <c r="M305" s="20"/>
      <c r="N305" s="20"/>
      <c r="O305" s="20"/>
      <c r="P305" s="20"/>
      <c r="Q305" s="20"/>
      <c r="R305" s="20"/>
      <c r="S305" s="20"/>
      <c r="T305" s="20"/>
      <c r="U305" s="20"/>
      <c r="V305" s="20"/>
      <c r="W305" s="20"/>
      <c r="X305" s="20"/>
      <c r="Y305" s="20"/>
      <c r="Z305" s="20"/>
      <c r="AA305" s="20" t="s">
        <v>59</v>
      </c>
      <c r="AB305" s="20" t="s">
        <v>60</v>
      </c>
      <c r="AC305" s="21" t="s">
        <v>61</v>
      </c>
      <c r="AD305" s="20"/>
      <c r="AE305" s="20"/>
      <c r="AF305" s="21"/>
      <c r="AG305" s="22" t="s">
        <v>62</v>
      </c>
      <c r="AH305" s="22" t="s">
        <v>60</v>
      </c>
      <c r="AI305" s="23" t="s">
        <v>63</v>
      </c>
      <c r="AJ305" s="35" t="s">
        <v>136</v>
      </c>
      <c r="AK305" s="25" t="s">
        <v>230</v>
      </c>
      <c r="AL305" s="25" t="s">
        <v>419</v>
      </c>
      <c r="AM305" s="25" t="s">
        <v>79</v>
      </c>
      <c r="AN305" s="25" t="s">
        <v>80</v>
      </c>
      <c r="AO305" s="26"/>
      <c r="AP305" s="26"/>
      <c r="AQ305" s="26"/>
      <c r="AR305" s="26"/>
      <c r="AS305" s="26"/>
      <c r="AT305" s="26"/>
      <c r="AU305" s="26"/>
      <c r="AV305" s="26"/>
      <c r="AW305" s="26"/>
      <c r="AX305" s="26"/>
      <c r="AY305" s="26"/>
      <c r="AZ305" s="26"/>
      <c r="BA305" s="26"/>
      <c r="BB305" s="26"/>
      <c r="BC305" s="26"/>
      <c r="BD305" s="26"/>
      <c r="BE305" s="26"/>
      <c r="BF305" s="26"/>
      <c r="BG305" s="26"/>
      <c r="BH305" s="26"/>
      <c r="BI305" s="26"/>
      <c r="BJ305" s="26"/>
      <c r="BK305" s="26"/>
      <c r="BL305" s="26"/>
      <c r="BM305" s="26"/>
      <c r="BN305" s="26"/>
      <c r="BO305" s="26"/>
      <c r="BP305" s="26"/>
      <c r="BQ305" s="26"/>
      <c r="BR305" s="26"/>
      <c r="BS305" s="26"/>
      <c r="BT305" s="26"/>
      <c r="BU305" s="26"/>
      <c r="BV305" s="26"/>
      <c r="BW305" s="26"/>
      <c r="BX305" s="26"/>
      <c r="BY305" s="26"/>
      <c r="BZ305" s="26"/>
      <c r="CA305" s="26"/>
      <c r="CB305" s="26"/>
      <c r="CC305" s="26"/>
      <c r="CD305" s="26"/>
      <c r="CE305" s="26"/>
      <c r="CF305" s="26"/>
      <c r="CG305" s="26"/>
      <c r="CH305" s="26"/>
      <c r="CI305" s="26"/>
      <c r="CJ305" s="26"/>
      <c r="CK305" s="26"/>
      <c r="CL305" s="26"/>
      <c r="CM305" s="26"/>
      <c r="CN305" s="26"/>
      <c r="CO305" s="26"/>
      <c r="CP305" s="26"/>
      <c r="CQ305" s="26"/>
      <c r="CR305" s="26"/>
      <c r="CS305" s="26"/>
      <c r="CT305" s="26"/>
      <c r="CU305" s="26"/>
      <c r="CV305" s="26"/>
      <c r="CW305" s="26"/>
      <c r="CX305" s="26"/>
      <c r="CY305" s="26"/>
      <c r="CZ305" s="26"/>
      <c r="DA305" s="26"/>
      <c r="DB305" s="26"/>
      <c r="DC305" s="26"/>
      <c r="DD305" s="26"/>
      <c r="DE305" s="26"/>
      <c r="DF305" s="26"/>
      <c r="DG305" s="26"/>
      <c r="DH305" s="26"/>
      <c r="DI305" s="26"/>
      <c r="DJ305" s="26"/>
      <c r="DK305" s="26"/>
      <c r="DL305" s="26"/>
      <c r="DM305" s="26"/>
      <c r="DN305" s="26"/>
      <c r="DO305" s="26"/>
      <c r="DP305" s="26"/>
      <c r="DQ305" s="26"/>
      <c r="DR305" s="26"/>
      <c r="DS305" s="26"/>
      <c r="DT305" s="26"/>
      <c r="DU305" s="26"/>
      <c r="DV305" s="26"/>
      <c r="DW305" s="26"/>
      <c r="DX305" s="26"/>
      <c r="DY305" s="26"/>
      <c r="DZ305" s="26"/>
      <c r="EA305" s="19" t="s">
        <v>69</v>
      </c>
      <c r="EB305" s="2"/>
      <c r="EC305" s="2"/>
    </row>
    <row r="306" spans="1:133" ht="45" hidden="1" x14ac:dyDescent="0.25">
      <c r="A306" s="38"/>
      <c r="B306" s="34"/>
      <c r="C306" s="20" t="s">
        <v>103</v>
      </c>
      <c r="D306" s="20" t="s">
        <v>420</v>
      </c>
      <c r="E306" s="20" t="s">
        <v>105</v>
      </c>
      <c r="F306" s="20"/>
      <c r="G306" s="20"/>
      <c r="H306" s="20"/>
      <c r="I306" s="20"/>
      <c r="J306" s="20"/>
      <c r="K306" s="20"/>
      <c r="L306" s="20"/>
      <c r="M306" s="20"/>
      <c r="N306" s="20"/>
      <c r="O306" s="20"/>
      <c r="P306" s="20"/>
      <c r="Q306" s="20"/>
      <c r="R306" s="20"/>
      <c r="S306" s="20"/>
      <c r="T306" s="20"/>
      <c r="U306" s="20"/>
      <c r="V306" s="20"/>
      <c r="W306" s="20"/>
      <c r="X306" s="20"/>
      <c r="Y306" s="20"/>
      <c r="Z306" s="20"/>
      <c r="AA306" s="20" t="s">
        <v>421</v>
      </c>
      <c r="AB306" s="20" t="s">
        <v>60</v>
      </c>
      <c r="AC306" s="21" t="s">
        <v>422</v>
      </c>
      <c r="AD306" s="20"/>
      <c r="AE306" s="20"/>
      <c r="AF306" s="21"/>
      <c r="AG306" s="20" t="s">
        <v>83</v>
      </c>
      <c r="AH306" s="20" t="s">
        <v>60</v>
      </c>
      <c r="AI306" s="21" t="s">
        <v>84</v>
      </c>
      <c r="AJ306" s="36"/>
      <c r="AK306" s="25"/>
      <c r="AL306" s="25"/>
      <c r="AM306" s="25"/>
      <c r="AN306" s="25"/>
      <c r="AO306" s="26"/>
      <c r="AP306" s="26"/>
      <c r="AQ306" s="26"/>
      <c r="AR306" s="26"/>
      <c r="AS306" s="26"/>
      <c r="AT306" s="26"/>
      <c r="AU306" s="26"/>
      <c r="AV306" s="26"/>
      <c r="AW306" s="26"/>
      <c r="AX306" s="26"/>
      <c r="AY306" s="26"/>
      <c r="AZ306" s="26"/>
      <c r="BA306" s="26"/>
      <c r="BB306" s="26"/>
      <c r="BC306" s="26"/>
      <c r="BD306" s="26"/>
      <c r="BE306" s="26"/>
      <c r="BF306" s="26"/>
      <c r="BG306" s="26"/>
      <c r="BH306" s="26"/>
      <c r="BI306" s="26"/>
      <c r="BJ306" s="26"/>
      <c r="BK306" s="26"/>
      <c r="BL306" s="26"/>
      <c r="BM306" s="26"/>
      <c r="BN306" s="26"/>
      <c r="BO306" s="26"/>
      <c r="BP306" s="26"/>
      <c r="BQ306" s="26"/>
      <c r="BR306" s="26"/>
      <c r="BS306" s="26"/>
      <c r="BT306" s="26"/>
      <c r="BU306" s="26"/>
      <c r="BV306" s="26"/>
      <c r="BW306" s="26"/>
      <c r="BX306" s="26"/>
      <c r="BY306" s="26"/>
      <c r="BZ306" s="26"/>
      <c r="CA306" s="26"/>
      <c r="CB306" s="26"/>
      <c r="CC306" s="26"/>
      <c r="CD306" s="26"/>
      <c r="CE306" s="26"/>
      <c r="CF306" s="26"/>
      <c r="CG306" s="26"/>
      <c r="CH306" s="26"/>
      <c r="CI306" s="26"/>
      <c r="CJ306" s="26"/>
      <c r="CK306" s="26"/>
      <c r="CL306" s="26"/>
      <c r="CM306" s="26"/>
      <c r="CN306" s="26"/>
      <c r="CO306" s="26"/>
      <c r="CP306" s="26"/>
      <c r="CQ306" s="26"/>
      <c r="CR306" s="26"/>
      <c r="CS306" s="26"/>
      <c r="CT306" s="26"/>
      <c r="CU306" s="26"/>
      <c r="CV306" s="26"/>
      <c r="CW306" s="26"/>
      <c r="CX306" s="26"/>
      <c r="CY306" s="26"/>
      <c r="CZ306" s="26"/>
      <c r="DA306" s="26"/>
      <c r="DB306" s="26"/>
      <c r="DC306" s="26"/>
      <c r="DD306" s="26"/>
      <c r="DE306" s="26"/>
      <c r="DF306" s="26"/>
      <c r="DG306" s="26"/>
      <c r="DH306" s="26"/>
      <c r="DI306" s="26"/>
      <c r="DJ306" s="26"/>
      <c r="DK306" s="26"/>
      <c r="DL306" s="26"/>
      <c r="DM306" s="26"/>
      <c r="DN306" s="26"/>
      <c r="DO306" s="26"/>
      <c r="DP306" s="26"/>
      <c r="DQ306" s="26"/>
      <c r="DR306" s="26"/>
      <c r="DS306" s="26"/>
      <c r="DT306" s="26"/>
      <c r="DU306" s="26"/>
      <c r="DV306" s="26"/>
      <c r="DW306" s="26"/>
      <c r="DX306" s="26"/>
      <c r="DY306" s="26"/>
      <c r="DZ306" s="26"/>
      <c r="EA306" s="19"/>
      <c r="EB306" s="27" t="s">
        <v>72</v>
      </c>
      <c r="EC306" s="2"/>
    </row>
    <row r="307" spans="1:133" ht="45" hidden="1" x14ac:dyDescent="0.25">
      <c r="A307" s="39"/>
      <c r="B307" s="34"/>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t="s">
        <v>93</v>
      </c>
      <c r="AB307" s="20" t="s">
        <v>60</v>
      </c>
      <c r="AC307" s="21" t="s">
        <v>94</v>
      </c>
      <c r="AD307" s="20"/>
      <c r="AE307" s="20"/>
      <c r="AF307" s="21"/>
      <c r="AG307" s="20" t="s">
        <v>70</v>
      </c>
      <c r="AH307" s="20" t="s">
        <v>60</v>
      </c>
      <c r="AI307" s="21" t="s">
        <v>71</v>
      </c>
      <c r="AJ307" s="36"/>
      <c r="AK307" s="25"/>
      <c r="AL307" s="25"/>
      <c r="AM307" s="25"/>
      <c r="AN307" s="25"/>
      <c r="AO307" s="26"/>
      <c r="AP307" s="26"/>
      <c r="AQ307" s="26"/>
      <c r="AR307" s="26"/>
      <c r="AS307" s="26"/>
      <c r="AT307" s="26"/>
      <c r="AU307" s="26"/>
      <c r="AV307" s="26"/>
      <c r="AW307" s="26"/>
      <c r="AX307" s="26"/>
      <c r="AY307" s="26"/>
      <c r="AZ307" s="26"/>
      <c r="BA307" s="26"/>
      <c r="BB307" s="26"/>
      <c r="BC307" s="26"/>
      <c r="BD307" s="26"/>
      <c r="BE307" s="26"/>
      <c r="BF307" s="26"/>
      <c r="BG307" s="26"/>
      <c r="BH307" s="26"/>
      <c r="BI307" s="26"/>
      <c r="BJ307" s="26"/>
      <c r="BK307" s="26"/>
      <c r="BL307" s="26"/>
      <c r="BM307" s="26"/>
      <c r="BN307" s="26"/>
      <c r="BO307" s="26"/>
      <c r="BP307" s="26"/>
      <c r="BQ307" s="26"/>
      <c r="BR307" s="26"/>
      <c r="BS307" s="26"/>
      <c r="BT307" s="26"/>
      <c r="BU307" s="26"/>
      <c r="BV307" s="26"/>
      <c r="BW307" s="26"/>
      <c r="BX307" s="26"/>
      <c r="BY307" s="26"/>
      <c r="BZ307" s="26"/>
      <c r="CA307" s="26"/>
      <c r="CB307" s="26"/>
      <c r="CC307" s="26"/>
      <c r="CD307" s="26"/>
      <c r="CE307" s="26"/>
      <c r="CF307" s="26"/>
      <c r="CG307" s="26"/>
      <c r="CH307" s="26"/>
      <c r="CI307" s="26"/>
      <c r="CJ307" s="26"/>
      <c r="CK307" s="26"/>
      <c r="CL307" s="26"/>
      <c r="CM307" s="26"/>
      <c r="CN307" s="26"/>
      <c r="CO307" s="26"/>
      <c r="CP307" s="26"/>
      <c r="CQ307" s="26"/>
      <c r="CR307" s="26"/>
      <c r="CS307" s="26"/>
      <c r="CT307" s="26"/>
      <c r="CU307" s="26"/>
      <c r="CV307" s="26"/>
      <c r="CW307" s="26"/>
      <c r="CX307" s="26"/>
      <c r="CY307" s="26"/>
      <c r="CZ307" s="26"/>
      <c r="DA307" s="26"/>
      <c r="DB307" s="26"/>
      <c r="DC307" s="26"/>
      <c r="DD307" s="26"/>
      <c r="DE307" s="26"/>
      <c r="DF307" s="26"/>
      <c r="DG307" s="26"/>
      <c r="DH307" s="26"/>
      <c r="DI307" s="26"/>
      <c r="DJ307" s="26"/>
      <c r="DK307" s="26"/>
      <c r="DL307" s="26"/>
      <c r="DM307" s="26"/>
      <c r="DN307" s="26"/>
      <c r="DO307" s="26"/>
      <c r="DP307" s="26"/>
      <c r="DQ307" s="26"/>
      <c r="DR307" s="26"/>
      <c r="DS307" s="26"/>
      <c r="DT307" s="26"/>
      <c r="DU307" s="26"/>
      <c r="DV307" s="26"/>
      <c r="DW307" s="26"/>
      <c r="DX307" s="26"/>
      <c r="DY307" s="26"/>
      <c r="DZ307" s="26"/>
      <c r="EA307" s="19"/>
      <c r="EB307" s="27" t="s">
        <v>85</v>
      </c>
      <c r="EC307" s="2"/>
    </row>
    <row r="308" spans="1:133" ht="52.5" hidden="1" x14ac:dyDescent="0.25">
      <c r="A308" s="14" t="s">
        <v>423</v>
      </c>
      <c r="B308" s="15" t="s">
        <v>424</v>
      </c>
      <c r="C308" s="16" t="s">
        <v>52</v>
      </c>
      <c r="D308" s="16" t="s">
        <v>52</v>
      </c>
      <c r="E308" s="16" t="s">
        <v>52</v>
      </c>
      <c r="F308" s="16" t="s">
        <v>52</v>
      </c>
      <c r="G308" s="16" t="s">
        <v>52</v>
      </c>
      <c r="H308" s="16" t="s">
        <v>52</v>
      </c>
      <c r="I308" s="16" t="s">
        <v>52</v>
      </c>
      <c r="J308" s="16" t="s">
        <v>52</v>
      </c>
      <c r="K308" s="16" t="s">
        <v>52</v>
      </c>
      <c r="L308" s="16" t="s">
        <v>52</v>
      </c>
      <c r="M308" s="16" t="s">
        <v>52</v>
      </c>
      <c r="N308" s="16" t="s">
        <v>52</v>
      </c>
      <c r="O308" s="16" t="s">
        <v>52</v>
      </c>
      <c r="P308" s="16" t="s">
        <v>52</v>
      </c>
      <c r="Q308" s="16" t="s">
        <v>52</v>
      </c>
      <c r="R308" s="16" t="s">
        <v>52</v>
      </c>
      <c r="S308" s="16" t="s">
        <v>52</v>
      </c>
      <c r="T308" s="16" t="s">
        <v>52</v>
      </c>
      <c r="U308" s="16" t="s">
        <v>52</v>
      </c>
      <c r="V308" s="16" t="s">
        <v>52</v>
      </c>
      <c r="W308" s="16" t="s">
        <v>52</v>
      </c>
      <c r="X308" s="16" t="s">
        <v>52</v>
      </c>
      <c r="Y308" s="16" t="s">
        <v>52</v>
      </c>
      <c r="Z308" s="16" t="s">
        <v>52</v>
      </c>
      <c r="AA308" s="16" t="s">
        <v>52</v>
      </c>
      <c r="AB308" s="16" t="s">
        <v>52</v>
      </c>
      <c r="AC308" s="16" t="s">
        <v>52</v>
      </c>
      <c r="AD308" s="16" t="s">
        <v>52</v>
      </c>
      <c r="AE308" s="16" t="s">
        <v>52</v>
      </c>
      <c r="AF308" s="16" t="s">
        <v>52</v>
      </c>
      <c r="AG308" s="17" t="s">
        <v>52</v>
      </c>
      <c r="AH308" s="17" t="s">
        <v>52</v>
      </c>
      <c r="AI308" s="17" t="s">
        <v>52</v>
      </c>
      <c r="AJ308" s="16" t="s">
        <v>52</v>
      </c>
      <c r="AK308" s="16" t="s">
        <v>52</v>
      </c>
      <c r="AL308" s="16" t="s">
        <v>52</v>
      </c>
      <c r="AM308" s="16" t="s">
        <v>52</v>
      </c>
      <c r="AN308" s="16" t="s">
        <v>52</v>
      </c>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c r="BU308" s="18"/>
      <c r="BV308" s="18"/>
      <c r="BW308" s="18"/>
      <c r="BX308" s="18"/>
      <c r="BY308" s="18"/>
      <c r="BZ308" s="18"/>
      <c r="CA308" s="18"/>
      <c r="CB308" s="18"/>
      <c r="CC308" s="18"/>
      <c r="CD308" s="18"/>
      <c r="CE308" s="18"/>
      <c r="CF308" s="18"/>
      <c r="CG308" s="18"/>
      <c r="CH308" s="18"/>
      <c r="CI308" s="18"/>
      <c r="CJ308" s="18"/>
      <c r="CK308" s="18"/>
      <c r="CL308" s="18"/>
      <c r="CM308" s="18"/>
      <c r="CN308" s="18"/>
      <c r="CO308" s="18"/>
      <c r="CP308" s="18"/>
      <c r="CQ308" s="18"/>
      <c r="CR308" s="18"/>
      <c r="CS308" s="18"/>
      <c r="CT308" s="18"/>
      <c r="CU308" s="18"/>
      <c r="CV308" s="18"/>
      <c r="CW308" s="18"/>
      <c r="CX308" s="18"/>
      <c r="CY308" s="18"/>
      <c r="CZ308" s="18"/>
      <c r="DA308" s="18"/>
      <c r="DB308" s="18"/>
      <c r="DC308" s="18"/>
      <c r="DD308" s="18"/>
      <c r="DE308" s="18"/>
      <c r="DF308" s="18"/>
      <c r="DG308" s="18"/>
      <c r="DH308" s="18"/>
      <c r="DI308" s="18"/>
      <c r="DJ308" s="18"/>
      <c r="DK308" s="18"/>
      <c r="DL308" s="18"/>
      <c r="DM308" s="18"/>
      <c r="DN308" s="18"/>
      <c r="DO308" s="18"/>
      <c r="DP308" s="18"/>
      <c r="DQ308" s="18"/>
      <c r="DR308" s="18"/>
      <c r="DS308" s="18"/>
      <c r="DT308" s="18"/>
      <c r="DU308" s="18"/>
      <c r="DV308" s="18"/>
      <c r="DW308" s="18"/>
      <c r="DX308" s="18"/>
      <c r="DY308" s="18"/>
      <c r="DZ308" s="18"/>
      <c r="EA308" s="16"/>
      <c r="EB308" s="2"/>
      <c r="EC308" s="2"/>
    </row>
    <row r="309" spans="1:133" ht="127.7" hidden="1" customHeight="1" x14ac:dyDescent="0.25">
      <c r="A309" s="37" t="s">
        <v>425</v>
      </c>
      <c r="B309" s="33" t="s">
        <v>426</v>
      </c>
      <c r="C309" s="20" t="s">
        <v>103</v>
      </c>
      <c r="D309" s="20" t="s">
        <v>60</v>
      </c>
      <c r="E309" s="20" t="s">
        <v>105</v>
      </c>
      <c r="F309" s="20"/>
      <c r="G309" s="20" t="s">
        <v>111</v>
      </c>
      <c r="H309" s="20" t="s">
        <v>60</v>
      </c>
      <c r="I309" s="20" t="s">
        <v>112</v>
      </c>
      <c r="J309" s="20" t="s">
        <v>113</v>
      </c>
      <c r="K309" s="20"/>
      <c r="L309" s="20"/>
      <c r="M309" s="20"/>
      <c r="N309" s="20"/>
      <c r="O309" s="20"/>
      <c r="P309" s="20"/>
      <c r="Q309" s="20"/>
      <c r="R309" s="20"/>
      <c r="S309" s="20"/>
      <c r="T309" s="20"/>
      <c r="U309" s="20"/>
      <c r="V309" s="20"/>
      <c r="W309" s="20"/>
      <c r="X309" s="20"/>
      <c r="Y309" s="20"/>
      <c r="Z309" s="20"/>
      <c r="AA309" s="20" t="s">
        <v>59</v>
      </c>
      <c r="AB309" s="20" t="s">
        <v>60</v>
      </c>
      <c r="AC309" s="21" t="s">
        <v>61</v>
      </c>
      <c r="AD309" s="20"/>
      <c r="AE309" s="20"/>
      <c r="AF309" s="21"/>
      <c r="AG309" s="22" t="s">
        <v>62</v>
      </c>
      <c r="AH309" s="22" t="s">
        <v>60</v>
      </c>
      <c r="AI309" s="23" t="s">
        <v>63</v>
      </c>
      <c r="AJ309" s="35" t="s">
        <v>114</v>
      </c>
      <c r="AK309" s="25" t="s">
        <v>145</v>
      </c>
      <c r="AL309" s="25" t="s">
        <v>427</v>
      </c>
      <c r="AM309" s="25" t="s">
        <v>119</v>
      </c>
      <c r="AN309" s="25" t="s">
        <v>120</v>
      </c>
      <c r="AO309" s="26"/>
      <c r="AP309" s="26"/>
      <c r="AQ309" s="26"/>
      <c r="AR309" s="26"/>
      <c r="AS309" s="26"/>
      <c r="AT309" s="26"/>
      <c r="AU309" s="26"/>
      <c r="AV309" s="26"/>
      <c r="AW309" s="26"/>
      <c r="AX309" s="26"/>
      <c r="AY309" s="26"/>
      <c r="AZ309" s="26"/>
      <c r="BA309" s="26"/>
      <c r="BB309" s="26"/>
      <c r="BC309" s="26"/>
      <c r="BD309" s="26"/>
      <c r="BE309" s="26"/>
      <c r="BF309" s="26"/>
      <c r="BG309" s="26"/>
      <c r="BH309" s="26"/>
      <c r="BI309" s="26"/>
      <c r="BJ309" s="26"/>
      <c r="BK309" s="26"/>
      <c r="BL309" s="26"/>
      <c r="BM309" s="26"/>
      <c r="BN309" s="26"/>
      <c r="BO309" s="26"/>
      <c r="BP309" s="26"/>
      <c r="BQ309" s="26"/>
      <c r="BR309" s="26"/>
      <c r="BS309" s="26"/>
      <c r="BT309" s="26"/>
      <c r="BU309" s="26"/>
      <c r="BV309" s="26"/>
      <c r="BW309" s="26"/>
      <c r="BX309" s="26"/>
      <c r="BY309" s="26"/>
      <c r="BZ309" s="26"/>
      <c r="CA309" s="26"/>
      <c r="CB309" s="26"/>
      <c r="CC309" s="26"/>
      <c r="CD309" s="26"/>
      <c r="CE309" s="26"/>
      <c r="CF309" s="26"/>
      <c r="CG309" s="26"/>
      <c r="CH309" s="26"/>
      <c r="CI309" s="26"/>
      <c r="CJ309" s="26"/>
      <c r="CK309" s="26"/>
      <c r="CL309" s="26"/>
      <c r="CM309" s="26"/>
      <c r="CN309" s="26"/>
      <c r="CO309" s="26"/>
      <c r="CP309" s="26"/>
      <c r="CQ309" s="26"/>
      <c r="CR309" s="26"/>
      <c r="CS309" s="26"/>
      <c r="CT309" s="26"/>
      <c r="CU309" s="26"/>
      <c r="CV309" s="26"/>
      <c r="CW309" s="26"/>
      <c r="CX309" s="26"/>
      <c r="CY309" s="26"/>
      <c r="CZ309" s="26"/>
      <c r="DA309" s="26"/>
      <c r="DB309" s="26"/>
      <c r="DC309" s="26"/>
      <c r="DD309" s="26"/>
      <c r="DE309" s="26"/>
      <c r="DF309" s="26"/>
      <c r="DG309" s="26"/>
      <c r="DH309" s="26"/>
      <c r="DI309" s="26"/>
      <c r="DJ309" s="26"/>
      <c r="DK309" s="26"/>
      <c r="DL309" s="26"/>
      <c r="DM309" s="26"/>
      <c r="DN309" s="26"/>
      <c r="DO309" s="26"/>
      <c r="DP309" s="26"/>
      <c r="DQ309" s="26"/>
      <c r="DR309" s="26"/>
      <c r="DS309" s="26"/>
      <c r="DT309" s="26"/>
      <c r="DU309" s="26"/>
      <c r="DV309" s="26"/>
      <c r="DW309" s="26"/>
      <c r="DX309" s="26"/>
      <c r="DY309" s="26"/>
      <c r="DZ309" s="26"/>
      <c r="EA309" s="19" t="s">
        <v>69</v>
      </c>
      <c r="EB309" s="2"/>
      <c r="EC309" s="2"/>
    </row>
    <row r="310" spans="1:133" ht="45" hidden="1" x14ac:dyDescent="0.25">
      <c r="A310" s="38"/>
      <c r="B310" s="34"/>
      <c r="C310" s="20" t="s">
        <v>108</v>
      </c>
      <c r="D310" s="20" t="s">
        <v>109</v>
      </c>
      <c r="E310" s="20" t="s">
        <v>110</v>
      </c>
      <c r="F310" s="20"/>
      <c r="G310" s="20"/>
      <c r="H310" s="20"/>
      <c r="I310" s="20"/>
      <c r="J310" s="20"/>
      <c r="K310" s="20"/>
      <c r="L310" s="20"/>
      <c r="M310" s="20"/>
      <c r="N310" s="20"/>
      <c r="O310" s="20"/>
      <c r="P310" s="20"/>
      <c r="Q310" s="20"/>
      <c r="R310" s="20"/>
      <c r="S310" s="20"/>
      <c r="T310" s="20"/>
      <c r="U310" s="20"/>
      <c r="V310" s="20"/>
      <c r="W310" s="20"/>
      <c r="X310" s="20"/>
      <c r="Y310" s="20"/>
      <c r="Z310" s="20"/>
      <c r="AA310" s="20" t="s">
        <v>428</v>
      </c>
      <c r="AB310" s="20" t="s">
        <v>244</v>
      </c>
      <c r="AC310" s="21" t="s">
        <v>110</v>
      </c>
      <c r="AD310" s="20"/>
      <c r="AE310" s="20"/>
      <c r="AF310" s="21"/>
      <c r="AG310" s="20" t="s">
        <v>83</v>
      </c>
      <c r="AH310" s="20" t="s">
        <v>60</v>
      </c>
      <c r="AI310" s="21" t="s">
        <v>84</v>
      </c>
      <c r="AJ310" s="36"/>
      <c r="AK310" s="25" t="s">
        <v>145</v>
      </c>
      <c r="AL310" s="25" t="s">
        <v>427</v>
      </c>
      <c r="AM310" s="25" t="s">
        <v>121</v>
      </c>
      <c r="AN310" s="25" t="s">
        <v>120</v>
      </c>
      <c r="AO310" s="26"/>
      <c r="AP310" s="26"/>
      <c r="AQ310" s="26"/>
      <c r="AR310" s="26"/>
      <c r="AS310" s="26"/>
      <c r="AT310" s="26"/>
      <c r="AU310" s="26"/>
      <c r="AV310" s="26"/>
      <c r="AW310" s="26"/>
      <c r="AX310" s="26"/>
      <c r="AY310" s="26"/>
      <c r="AZ310" s="26"/>
      <c r="BA310" s="26"/>
      <c r="BB310" s="26"/>
      <c r="BC310" s="26"/>
      <c r="BD310" s="26"/>
      <c r="BE310" s="26"/>
      <c r="BF310" s="26"/>
      <c r="BG310" s="26"/>
      <c r="BH310" s="26"/>
      <c r="BI310" s="26"/>
      <c r="BJ310" s="26"/>
      <c r="BK310" s="26"/>
      <c r="BL310" s="26"/>
      <c r="BM310" s="26"/>
      <c r="BN310" s="26"/>
      <c r="BO310" s="26"/>
      <c r="BP310" s="26"/>
      <c r="BQ310" s="26"/>
      <c r="BR310" s="26"/>
      <c r="BS310" s="26"/>
      <c r="BT310" s="26"/>
      <c r="BU310" s="26"/>
      <c r="BV310" s="26"/>
      <c r="BW310" s="26"/>
      <c r="BX310" s="26"/>
      <c r="BY310" s="26"/>
      <c r="BZ310" s="26"/>
      <c r="CA310" s="26"/>
      <c r="CB310" s="26"/>
      <c r="CC310" s="26"/>
      <c r="CD310" s="26"/>
      <c r="CE310" s="26"/>
      <c r="CF310" s="26"/>
      <c r="CG310" s="26"/>
      <c r="CH310" s="26"/>
      <c r="CI310" s="26"/>
      <c r="CJ310" s="26"/>
      <c r="CK310" s="26"/>
      <c r="CL310" s="26"/>
      <c r="CM310" s="26"/>
      <c r="CN310" s="26"/>
      <c r="CO310" s="26"/>
      <c r="CP310" s="26"/>
      <c r="CQ310" s="26"/>
      <c r="CR310" s="26"/>
      <c r="CS310" s="26"/>
      <c r="CT310" s="26"/>
      <c r="CU310" s="26"/>
      <c r="CV310" s="26"/>
      <c r="CW310" s="26"/>
      <c r="CX310" s="26"/>
      <c r="CY310" s="26"/>
      <c r="CZ310" s="26"/>
      <c r="DA310" s="26"/>
      <c r="DB310" s="26"/>
      <c r="DC310" s="26"/>
      <c r="DD310" s="26"/>
      <c r="DE310" s="26"/>
      <c r="DF310" s="26"/>
      <c r="DG310" s="26"/>
      <c r="DH310" s="26"/>
      <c r="DI310" s="26"/>
      <c r="DJ310" s="26"/>
      <c r="DK310" s="26"/>
      <c r="DL310" s="26"/>
      <c r="DM310" s="26"/>
      <c r="DN310" s="26"/>
      <c r="DO310" s="26"/>
      <c r="DP310" s="26"/>
      <c r="DQ310" s="26"/>
      <c r="DR310" s="26"/>
      <c r="DS310" s="26"/>
      <c r="DT310" s="26"/>
      <c r="DU310" s="26"/>
      <c r="DV310" s="26"/>
      <c r="DW310" s="26"/>
      <c r="DX310" s="26"/>
      <c r="DY310" s="26"/>
      <c r="DZ310" s="26"/>
      <c r="EA310" s="19" t="s">
        <v>69</v>
      </c>
      <c r="EB310" s="27" t="s">
        <v>72</v>
      </c>
      <c r="EC310" s="2"/>
    </row>
    <row r="311" spans="1:133" ht="45" hidden="1" x14ac:dyDescent="0.25">
      <c r="A311" s="38"/>
      <c r="B311" s="34"/>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t="s">
        <v>93</v>
      </c>
      <c r="AB311" s="20" t="s">
        <v>60</v>
      </c>
      <c r="AC311" s="21" t="s">
        <v>94</v>
      </c>
      <c r="AD311" s="20"/>
      <c r="AE311" s="20"/>
      <c r="AF311" s="21"/>
      <c r="AG311" s="20" t="s">
        <v>70</v>
      </c>
      <c r="AH311" s="20" t="s">
        <v>60</v>
      </c>
      <c r="AI311" s="21" t="s">
        <v>71</v>
      </c>
      <c r="AJ311" s="36"/>
      <c r="AK311" s="25" t="s">
        <v>145</v>
      </c>
      <c r="AL311" s="25" t="s">
        <v>427</v>
      </c>
      <c r="AM311" s="25" t="s">
        <v>122</v>
      </c>
      <c r="AN311" s="25" t="s">
        <v>80</v>
      </c>
      <c r="AO311" s="26"/>
      <c r="AP311" s="26"/>
      <c r="AQ311" s="26"/>
      <c r="AR311" s="26"/>
      <c r="AS311" s="26"/>
      <c r="AT311" s="26"/>
      <c r="AU311" s="26"/>
      <c r="AV311" s="26"/>
      <c r="AW311" s="26"/>
      <c r="AX311" s="26"/>
      <c r="AY311" s="26"/>
      <c r="AZ311" s="26"/>
      <c r="BA311" s="26"/>
      <c r="BB311" s="26"/>
      <c r="BC311" s="26"/>
      <c r="BD311" s="26"/>
      <c r="BE311" s="26"/>
      <c r="BF311" s="26"/>
      <c r="BG311" s="26"/>
      <c r="BH311" s="26"/>
      <c r="BI311" s="26"/>
      <c r="BJ311" s="26"/>
      <c r="BK311" s="26"/>
      <c r="BL311" s="26"/>
      <c r="BM311" s="26"/>
      <c r="BN311" s="26"/>
      <c r="BO311" s="26"/>
      <c r="BP311" s="26"/>
      <c r="BQ311" s="26"/>
      <c r="BR311" s="26"/>
      <c r="BS311" s="26"/>
      <c r="BT311" s="26"/>
      <c r="BU311" s="26"/>
      <c r="BV311" s="26"/>
      <c r="BW311" s="26"/>
      <c r="BX311" s="26"/>
      <c r="BY311" s="26"/>
      <c r="BZ311" s="26"/>
      <c r="CA311" s="26"/>
      <c r="CB311" s="26"/>
      <c r="CC311" s="26"/>
      <c r="CD311" s="26"/>
      <c r="CE311" s="26"/>
      <c r="CF311" s="26"/>
      <c r="CG311" s="26"/>
      <c r="CH311" s="26"/>
      <c r="CI311" s="26"/>
      <c r="CJ311" s="26"/>
      <c r="CK311" s="26"/>
      <c r="CL311" s="26"/>
      <c r="CM311" s="26"/>
      <c r="CN311" s="26"/>
      <c r="CO311" s="26"/>
      <c r="CP311" s="26"/>
      <c r="CQ311" s="26"/>
      <c r="CR311" s="26"/>
      <c r="CS311" s="26"/>
      <c r="CT311" s="26"/>
      <c r="CU311" s="26"/>
      <c r="CV311" s="26"/>
      <c r="CW311" s="26"/>
      <c r="CX311" s="26"/>
      <c r="CY311" s="26"/>
      <c r="CZ311" s="26"/>
      <c r="DA311" s="26"/>
      <c r="DB311" s="26"/>
      <c r="DC311" s="26"/>
      <c r="DD311" s="26"/>
      <c r="DE311" s="26"/>
      <c r="DF311" s="26"/>
      <c r="DG311" s="26"/>
      <c r="DH311" s="26"/>
      <c r="DI311" s="26"/>
      <c r="DJ311" s="26"/>
      <c r="DK311" s="26"/>
      <c r="DL311" s="26"/>
      <c r="DM311" s="26"/>
      <c r="DN311" s="26"/>
      <c r="DO311" s="26"/>
      <c r="DP311" s="26"/>
      <c r="DQ311" s="26"/>
      <c r="DR311" s="26"/>
      <c r="DS311" s="26"/>
      <c r="DT311" s="26"/>
      <c r="DU311" s="26"/>
      <c r="DV311" s="26"/>
      <c r="DW311" s="26"/>
      <c r="DX311" s="26"/>
      <c r="DY311" s="26"/>
      <c r="DZ311" s="26"/>
      <c r="EA311" s="19" t="s">
        <v>69</v>
      </c>
      <c r="EB311" s="27" t="s">
        <v>85</v>
      </c>
      <c r="EC311" s="2"/>
    </row>
    <row r="312" spans="1:133" hidden="1" x14ac:dyDescent="0.25">
      <c r="A312" s="38"/>
      <c r="B312" s="34"/>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1"/>
      <c r="AD312" s="20"/>
      <c r="AE312" s="20"/>
      <c r="AF312" s="21"/>
      <c r="AG312" s="20"/>
      <c r="AH312" s="20"/>
      <c r="AI312" s="21"/>
      <c r="AJ312" s="36"/>
      <c r="AK312" s="25" t="s">
        <v>145</v>
      </c>
      <c r="AL312" s="25" t="s">
        <v>427</v>
      </c>
      <c r="AM312" s="25" t="s">
        <v>122</v>
      </c>
      <c r="AN312" s="25" t="s">
        <v>126</v>
      </c>
      <c r="AO312" s="26"/>
      <c r="AP312" s="26"/>
      <c r="AQ312" s="26"/>
      <c r="AR312" s="26"/>
      <c r="AS312" s="26"/>
      <c r="AT312" s="26"/>
      <c r="AU312" s="26"/>
      <c r="AV312" s="26"/>
      <c r="AW312" s="26"/>
      <c r="AX312" s="26"/>
      <c r="AY312" s="26"/>
      <c r="AZ312" s="26"/>
      <c r="BA312" s="26"/>
      <c r="BB312" s="26"/>
      <c r="BC312" s="26"/>
      <c r="BD312" s="26"/>
      <c r="BE312" s="26"/>
      <c r="BF312" s="26"/>
      <c r="BG312" s="26"/>
      <c r="BH312" s="26"/>
      <c r="BI312" s="26"/>
      <c r="BJ312" s="26"/>
      <c r="BK312" s="26"/>
      <c r="BL312" s="26"/>
      <c r="BM312" s="26"/>
      <c r="BN312" s="26"/>
      <c r="BO312" s="26"/>
      <c r="BP312" s="26"/>
      <c r="BQ312" s="26"/>
      <c r="BR312" s="26"/>
      <c r="BS312" s="26"/>
      <c r="BT312" s="26"/>
      <c r="BU312" s="26"/>
      <c r="BV312" s="26"/>
      <c r="BW312" s="26"/>
      <c r="BX312" s="26"/>
      <c r="BY312" s="26"/>
      <c r="BZ312" s="26"/>
      <c r="CA312" s="26"/>
      <c r="CB312" s="26"/>
      <c r="CC312" s="26"/>
      <c r="CD312" s="26"/>
      <c r="CE312" s="26"/>
      <c r="CF312" s="26"/>
      <c r="CG312" s="26"/>
      <c r="CH312" s="26"/>
      <c r="CI312" s="26"/>
      <c r="CJ312" s="26"/>
      <c r="CK312" s="26"/>
      <c r="CL312" s="26"/>
      <c r="CM312" s="26"/>
      <c r="CN312" s="26"/>
      <c r="CO312" s="26"/>
      <c r="CP312" s="26"/>
      <c r="CQ312" s="26"/>
      <c r="CR312" s="26"/>
      <c r="CS312" s="26"/>
      <c r="CT312" s="26"/>
      <c r="CU312" s="26"/>
      <c r="CV312" s="26"/>
      <c r="CW312" s="26"/>
      <c r="CX312" s="26"/>
      <c r="CY312" s="26"/>
      <c r="CZ312" s="26"/>
      <c r="DA312" s="26"/>
      <c r="DB312" s="26"/>
      <c r="DC312" s="26"/>
      <c r="DD312" s="26"/>
      <c r="DE312" s="26"/>
      <c r="DF312" s="26"/>
      <c r="DG312" s="26"/>
      <c r="DH312" s="26"/>
      <c r="DI312" s="26"/>
      <c r="DJ312" s="26"/>
      <c r="DK312" s="26"/>
      <c r="DL312" s="26"/>
      <c r="DM312" s="26"/>
      <c r="DN312" s="26"/>
      <c r="DO312" s="26"/>
      <c r="DP312" s="26"/>
      <c r="DQ312" s="26"/>
      <c r="DR312" s="26"/>
      <c r="DS312" s="26"/>
      <c r="DT312" s="26"/>
      <c r="DU312" s="26"/>
      <c r="DV312" s="26"/>
      <c r="DW312" s="26"/>
      <c r="DX312" s="26"/>
      <c r="DY312" s="26"/>
      <c r="DZ312" s="26"/>
      <c r="EA312" s="19" t="s">
        <v>69</v>
      </c>
      <c r="EB312" s="27" t="s">
        <v>90</v>
      </c>
      <c r="EC312" s="2"/>
    </row>
    <row r="313" spans="1:133" hidden="1" x14ac:dyDescent="0.25">
      <c r="A313" s="38"/>
      <c r="B313" s="34"/>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1"/>
      <c r="AD313" s="20"/>
      <c r="AE313" s="20"/>
      <c r="AF313" s="21"/>
      <c r="AG313" s="20"/>
      <c r="AH313" s="20"/>
      <c r="AI313" s="21"/>
      <c r="AJ313" s="36"/>
      <c r="AK313" s="25" t="s">
        <v>145</v>
      </c>
      <c r="AL313" s="25" t="s">
        <v>427</v>
      </c>
      <c r="AM313" s="25" t="s">
        <v>122</v>
      </c>
      <c r="AN313" s="25" t="s">
        <v>117</v>
      </c>
      <c r="AO313" s="26"/>
      <c r="AP313" s="26"/>
      <c r="AQ313" s="26"/>
      <c r="AR313" s="26"/>
      <c r="AS313" s="26"/>
      <c r="AT313" s="26"/>
      <c r="AU313" s="26"/>
      <c r="AV313" s="26"/>
      <c r="AW313" s="26"/>
      <c r="AX313" s="26"/>
      <c r="AY313" s="26"/>
      <c r="AZ313" s="26"/>
      <c r="BA313" s="26"/>
      <c r="BB313" s="26"/>
      <c r="BC313" s="26"/>
      <c r="BD313" s="26"/>
      <c r="BE313" s="26"/>
      <c r="BF313" s="26"/>
      <c r="BG313" s="26"/>
      <c r="BH313" s="26"/>
      <c r="BI313" s="26"/>
      <c r="BJ313" s="26"/>
      <c r="BK313" s="26"/>
      <c r="BL313" s="26"/>
      <c r="BM313" s="26"/>
      <c r="BN313" s="26"/>
      <c r="BO313" s="26"/>
      <c r="BP313" s="26"/>
      <c r="BQ313" s="26"/>
      <c r="BR313" s="26"/>
      <c r="BS313" s="26"/>
      <c r="BT313" s="26"/>
      <c r="BU313" s="26"/>
      <c r="BV313" s="26"/>
      <c r="BW313" s="26"/>
      <c r="BX313" s="26"/>
      <c r="BY313" s="26"/>
      <c r="BZ313" s="26"/>
      <c r="CA313" s="26"/>
      <c r="CB313" s="26"/>
      <c r="CC313" s="26"/>
      <c r="CD313" s="26"/>
      <c r="CE313" s="26"/>
      <c r="CF313" s="26"/>
      <c r="CG313" s="26"/>
      <c r="CH313" s="26"/>
      <c r="CI313" s="26"/>
      <c r="CJ313" s="26"/>
      <c r="CK313" s="26"/>
      <c r="CL313" s="26"/>
      <c r="CM313" s="26"/>
      <c r="CN313" s="26"/>
      <c r="CO313" s="26"/>
      <c r="CP313" s="26"/>
      <c r="CQ313" s="26"/>
      <c r="CR313" s="26"/>
      <c r="CS313" s="26"/>
      <c r="CT313" s="26"/>
      <c r="CU313" s="26"/>
      <c r="CV313" s="26"/>
      <c r="CW313" s="26"/>
      <c r="CX313" s="26"/>
      <c r="CY313" s="26"/>
      <c r="CZ313" s="26"/>
      <c r="DA313" s="26"/>
      <c r="DB313" s="26"/>
      <c r="DC313" s="26"/>
      <c r="DD313" s="26"/>
      <c r="DE313" s="26"/>
      <c r="DF313" s="26"/>
      <c r="DG313" s="26"/>
      <c r="DH313" s="26"/>
      <c r="DI313" s="26"/>
      <c r="DJ313" s="26"/>
      <c r="DK313" s="26"/>
      <c r="DL313" s="26"/>
      <c r="DM313" s="26"/>
      <c r="DN313" s="26"/>
      <c r="DO313" s="26"/>
      <c r="DP313" s="26"/>
      <c r="DQ313" s="26"/>
      <c r="DR313" s="26"/>
      <c r="DS313" s="26"/>
      <c r="DT313" s="26"/>
      <c r="DU313" s="26"/>
      <c r="DV313" s="26"/>
      <c r="DW313" s="26"/>
      <c r="DX313" s="26"/>
      <c r="DY313" s="26"/>
      <c r="DZ313" s="26"/>
      <c r="EA313" s="19" t="s">
        <v>69</v>
      </c>
      <c r="EB313" s="27" t="s">
        <v>123</v>
      </c>
      <c r="EC313" s="2"/>
    </row>
    <row r="314" spans="1:133" hidden="1" x14ac:dyDescent="0.25">
      <c r="A314" s="38"/>
      <c r="B314" s="34"/>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1"/>
      <c r="AD314" s="20"/>
      <c r="AE314" s="20"/>
      <c r="AF314" s="21"/>
      <c r="AG314" s="20"/>
      <c r="AH314" s="20"/>
      <c r="AI314" s="21"/>
      <c r="AJ314" s="36"/>
      <c r="AK314" s="25" t="s">
        <v>145</v>
      </c>
      <c r="AL314" s="25" t="s">
        <v>427</v>
      </c>
      <c r="AM314" s="25" t="s">
        <v>79</v>
      </c>
      <c r="AN314" s="25" t="s">
        <v>80</v>
      </c>
      <c r="AO314" s="26"/>
      <c r="AP314" s="26"/>
      <c r="AQ314" s="26"/>
      <c r="AR314" s="26"/>
      <c r="AS314" s="26"/>
      <c r="AT314" s="26"/>
      <c r="AU314" s="26"/>
      <c r="AV314" s="26"/>
      <c r="AW314" s="26"/>
      <c r="AX314" s="26"/>
      <c r="AY314" s="26"/>
      <c r="AZ314" s="26"/>
      <c r="BA314" s="26"/>
      <c r="BB314" s="26"/>
      <c r="BC314" s="26"/>
      <c r="BD314" s="26"/>
      <c r="BE314" s="26"/>
      <c r="BF314" s="26"/>
      <c r="BG314" s="26"/>
      <c r="BH314" s="26"/>
      <c r="BI314" s="26"/>
      <c r="BJ314" s="26"/>
      <c r="BK314" s="26"/>
      <c r="BL314" s="26"/>
      <c r="BM314" s="26"/>
      <c r="BN314" s="26"/>
      <c r="BO314" s="26"/>
      <c r="BP314" s="26"/>
      <c r="BQ314" s="26"/>
      <c r="BR314" s="26"/>
      <c r="BS314" s="26"/>
      <c r="BT314" s="26"/>
      <c r="BU314" s="26"/>
      <c r="BV314" s="26"/>
      <c r="BW314" s="26"/>
      <c r="BX314" s="26"/>
      <c r="BY314" s="26"/>
      <c r="BZ314" s="26"/>
      <c r="CA314" s="26"/>
      <c r="CB314" s="26"/>
      <c r="CC314" s="26"/>
      <c r="CD314" s="26"/>
      <c r="CE314" s="26"/>
      <c r="CF314" s="26"/>
      <c r="CG314" s="26"/>
      <c r="CH314" s="26"/>
      <c r="CI314" s="26"/>
      <c r="CJ314" s="26"/>
      <c r="CK314" s="26"/>
      <c r="CL314" s="26"/>
      <c r="CM314" s="26"/>
      <c r="CN314" s="26"/>
      <c r="CO314" s="26"/>
      <c r="CP314" s="26"/>
      <c r="CQ314" s="26"/>
      <c r="CR314" s="26"/>
      <c r="CS314" s="26"/>
      <c r="CT314" s="26"/>
      <c r="CU314" s="26"/>
      <c r="CV314" s="26"/>
      <c r="CW314" s="26"/>
      <c r="CX314" s="26"/>
      <c r="CY314" s="26"/>
      <c r="CZ314" s="26"/>
      <c r="DA314" s="26"/>
      <c r="DB314" s="26"/>
      <c r="DC314" s="26"/>
      <c r="DD314" s="26"/>
      <c r="DE314" s="26"/>
      <c r="DF314" s="26"/>
      <c r="DG314" s="26"/>
      <c r="DH314" s="26"/>
      <c r="DI314" s="26"/>
      <c r="DJ314" s="26"/>
      <c r="DK314" s="26"/>
      <c r="DL314" s="26"/>
      <c r="DM314" s="26"/>
      <c r="DN314" s="26"/>
      <c r="DO314" s="26"/>
      <c r="DP314" s="26"/>
      <c r="DQ314" s="26"/>
      <c r="DR314" s="26"/>
      <c r="DS314" s="26"/>
      <c r="DT314" s="26"/>
      <c r="DU314" s="26"/>
      <c r="DV314" s="26"/>
      <c r="DW314" s="26"/>
      <c r="DX314" s="26"/>
      <c r="DY314" s="26"/>
      <c r="DZ314" s="26"/>
      <c r="EA314" s="19" t="s">
        <v>69</v>
      </c>
      <c r="EB314" s="27" t="s">
        <v>114</v>
      </c>
      <c r="EC314" s="2"/>
    </row>
    <row r="315" spans="1:133" hidden="1" x14ac:dyDescent="0.25">
      <c r="A315" s="38"/>
      <c r="B315" s="34"/>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1"/>
      <c r="AD315" s="20"/>
      <c r="AE315" s="20"/>
      <c r="AF315" s="21"/>
      <c r="AG315" s="20"/>
      <c r="AH315" s="20"/>
      <c r="AI315" s="21"/>
      <c r="AJ315" s="36"/>
      <c r="AK315" s="25" t="s">
        <v>145</v>
      </c>
      <c r="AL315" s="25" t="s">
        <v>427</v>
      </c>
      <c r="AM315" s="25" t="s">
        <v>79</v>
      </c>
      <c r="AN315" s="25" t="s">
        <v>126</v>
      </c>
      <c r="AO315" s="26"/>
      <c r="AP315" s="26"/>
      <c r="AQ315" s="26"/>
      <c r="AR315" s="26"/>
      <c r="AS315" s="26"/>
      <c r="AT315" s="26"/>
      <c r="AU315" s="26"/>
      <c r="AV315" s="26"/>
      <c r="AW315" s="26"/>
      <c r="AX315" s="26"/>
      <c r="AY315" s="26"/>
      <c r="AZ315" s="26"/>
      <c r="BA315" s="26"/>
      <c r="BB315" s="26"/>
      <c r="BC315" s="26"/>
      <c r="BD315" s="26"/>
      <c r="BE315" s="26"/>
      <c r="BF315" s="26"/>
      <c r="BG315" s="26"/>
      <c r="BH315" s="26"/>
      <c r="BI315" s="26"/>
      <c r="BJ315" s="26"/>
      <c r="BK315" s="26"/>
      <c r="BL315" s="26"/>
      <c r="BM315" s="26"/>
      <c r="BN315" s="26"/>
      <c r="BO315" s="26"/>
      <c r="BP315" s="26"/>
      <c r="BQ315" s="26"/>
      <c r="BR315" s="26"/>
      <c r="BS315" s="26"/>
      <c r="BT315" s="26"/>
      <c r="BU315" s="26"/>
      <c r="BV315" s="26"/>
      <c r="BW315" s="26"/>
      <c r="BX315" s="26"/>
      <c r="BY315" s="26"/>
      <c r="BZ315" s="26"/>
      <c r="CA315" s="26"/>
      <c r="CB315" s="26"/>
      <c r="CC315" s="26"/>
      <c r="CD315" s="26"/>
      <c r="CE315" s="26"/>
      <c r="CF315" s="26"/>
      <c r="CG315" s="26"/>
      <c r="CH315" s="26"/>
      <c r="CI315" s="26"/>
      <c r="CJ315" s="26"/>
      <c r="CK315" s="26"/>
      <c r="CL315" s="26"/>
      <c r="CM315" s="26"/>
      <c r="CN315" s="26"/>
      <c r="CO315" s="26"/>
      <c r="CP315" s="26"/>
      <c r="CQ315" s="26"/>
      <c r="CR315" s="26"/>
      <c r="CS315" s="26"/>
      <c r="CT315" s="26"/>
      <c r="CU315" s="26"/>
      <c r="CV315" s="26"/>
      <c r="CW315" s="26"/>
      <c r="CX315" s="26"/>
      <c r="CY315" s="26"/>
      <c r="CZ315" s="26"/>
      <c r="DA315" s="26"/>
      <c r="DB315" s="26"/>
      <c r="DC315" s="26"/>
      <c r="DD315" s="26"/>
      <c r="DE315" s="26"/>
      <c r="DF315" s="26"/>
      <c r="DG315" s="26"/>
      <c r="DH315" s="26"/>
      <c r="DI315" s="26"/>
      <c r="DJ315" s="26"/>
      <c r="DK315" s="26"/>
      <c r="DL315" s="26"/>
      <c r="DM315" s="26"/>
      <c r="DN315" s="26"/>
      <c r="DO315" s="26"/>
      <c r="DP315" s="26"/>
      <c r="DQ315" s="26"/>
      <c r="DR315" s="26"/>
      <c r="DS315" s="26"/>
      <c r="DT315" s="26"/>
      <c r="DU315" s="26"/>
      <c r="DV315" s="26"/>
      <c r="DW315" s="26"/>
      <c r="DX315" s="26"/>
      <c r="DY315" s="26"/>
      <c r="DZ315" s="26"/>
      <c r="EA315" s="19" t="s">
        <v>69</v>
      </c>
      <c r="EB315" s="27" t="s">
        <v>125</v>
      </c>
      <c r="EC315" s="2"/>
    </row>
    <row r="316" spans="1:133" hidden="1" x14ac:dyDescent="0.25">
      <c r="A316" s="38"/>
      <c r="B316" s="34"/>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1"/>
      <c r="AD316" s="20"/>
      <c r="AE316" s="20"/>
      <c r="AF316" s="21"/>
      <c r="AG316" s="20"/>
      <c r="AH316" s="20"/>
      <c r="AI316" s="21"/>
      <c r="AJ316" s="36"/>
      <c r="AK316" s="25" t="s">
        <v>145</v>
      </c>
      <c r="AL316" s="25" t="s">
        <v>427</v>
      </c>
      <c r="AM316" s="25" t="s">
        <v>79</v>
      </c>
      <c r="AN316" s="25" t="s">
        <v>117</v>
      </c>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c r="CG316" s="26"/>
      <c r="CH316" s="26"/>
      <c r="CI316" s="26"/>
      <c r="CJ316" s="26"/>
      <c r="CK316" s="26"/>
      <c r="CL316" s="26"/>
      <c r="CM316" s="26"/>
      <c r="CN316" s="26"/>
      <c r="CO316" s="26"/>
      <c r="CP316" s="26"/>
      <c r="CQ316" s="26"/>
      <c r="CR316" s="26"/>
      <c r="CS316" s="26"/>
      <c r="CT316" s="26"/>
      <c r="CU316" s="26"/>
      <c r="CV316" s="26"/>
      <c r="CW316" s="26"/>
      <c r="CX316" s="26"/>
      <c r="CY316" s="26"/>
      <c r="CZ316" s="26"/>
      <c r="DA316" s="26"/>
      <c r="DB316" s="26"/>
      <c r="DC316" s="26"/>
      <c r="DD316" s="26"/>
      <c r="DE316" s="26"/>
      <c r="DF316" s="26"/>
      <c r="DG316" s="26"/>
      <c r="DH316" s="26"/>
      <c r="DI316" s="26"/>
      <c r="DJ316" s="26"/>
      <c r="DK316" s="26"/>
      <c r="DL316" s="26"/>
      <c r="DM316" s="26"/>
      <c r="DN316" s="26"/>
      <c r="DO316" s="26"/>
      <c r="DP316" s="26"/>
      <c r="DQ316" s="26"/>
      <c r="DR316" s="26"/>
      <c r="DS316" s="26"/>
      <c r="DT316" s="26"/>
      <c r="DU316" s="26"/>
      <c r="DV316" s="26"/>
      <c r="DW316" s="26"/>
      <c r="DX316" s="26"/>
      <c r="DY316" s="26"/>
      <c r="DZ316" s="26"/>
      <c r="EA316" s="19" t="s">
        <v>69</v>
      </c>
      <c r="EB316" s="27" t="s">
        <v>127</v>
      </c>
      <c r="EC316" s="2"/>
    </row>
    <row r="317" spans="1:133" hidden="1" x14ac:dyDescent="0.25">
      <c r="A317" s="39"/>
      <c r="B317" s="34"/>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1"/>
      <c r="AD317" s="20"/>
      <c r="AE317" s="20"/>
      <c r="AF317" s="21"/>
      <c r="AG317" s="20"/>
      <c r="AH317" s="20"/>
      <c r="AI317" s="21"/>
      <c r="AJ317" s="36"/>
      <c r="AK317" s="25" t="s">
        <v>145</v>
      </c>
      <c r="AL317" s="25" t="s">
        <v>427</v>
      </c>
      <c r="AM317" s="25" t="s">
        <v>304</v>
      </c>
      <c r="AN317" s="25" t="s">
        <v>305</v>
      </c>
      <c r="AO317" s="26"/>
      <c r="AP317" s="26"/>
      <c r="AQ317" s="26"/>
      <c r="AR317" s="26"/>
      <c r="AS317" s="26"/>
      <c r="AT317" s="26"/>
      <c r="AU317" s="26"/>
      <c r="AV317" s="26"/>
      <c r="AW317" s="26"/>
      <c r="AX317" s="26"/>
      <c r="AY317" s="26"/>
      <c r="AZ317" s="26"/>
      <c r="BA317" s="26"/>
      <c r="BB317" s="26"/>
      <c r="BC317" s="26"/>
      <c r="BD317" s="26"/>
      <c r="BE317" s="26"/>
      <c r="BF317" s="26"/>
      <c r="BG317" s="26"/>
      <c r="BH317" s="26"/>
      <c r="BI317" s="26"/>
      <c r="BJ317" s="26"/>
      <c r="BK317" s="26"/>
      <c r="BL317" s="26"/>
      <c r="BM317" s="26"/>
      <c r="BN317" s="26"/>
      <c r="BO317" s="26"/>
      <c r="BP317" s="26"/>
      <c r="BQ317" s="26"/>
      <c r="BR317" s="26"/>
      <c r="BS317" s="26"/>
      <c r="BT317" s="26"/>
      <c r="BU317" s="26"/>
      <c r="BV317" s="26"/>
      <c r="BW317" s="26"/>
      <c r="BX317" s="26"/>
      <c r="BY317" s="26"/>
      <c r="BZ317" s="26"/>
      <c r="CA317" s="26"/>
      <c r="CB317" s="26"/>
      <c r="CC317" s="26"/>
      <c r="CD317" s="26"/>
      <c r="CE317" s="26"/>
      <c r="CF317" s="26"/>
      <c r="CG317" s="26"/>
      <c r="CH317" s="26"/>
      <c r="CI317" s="26"/>
      <c r="CJ317" s="26"/>
      <c r="CK317" s="26"/>
      <c r="CL317" s="26"/>
      <c r="CM317" s="26"/>
      <c r="CN317" s="26"/>
      <c r="CO317" s="26"/>
      <c r="CP317" s="26"/>
      <c r="CQ317" s="26"/>
      <c r="CR317" s="26"/>
      <c r="CS317" s="26"/>
      <c r="CT317" s="26"/>
      <c r="CU317" s="26"/>
      <c r="CV317" s="26"/>
      <c r="CW317" s="26"/>
      <c r="CX317" s="26"/>
      <c r="CY317" s="26"/>
      <c r="CZ317" s="26"/>
      <c r="DA317" s="26"/>
      <c r="DB317" s="26"/>
      <c r="DC317" s="26"/>
      <c r="DD317" s="26"/>
      <c r="DE317" s="26"/>
      <c r="DF317" s="26"/>
      <c r="DG317" s="26"/>
      <c r="DH317" s="26"/>
      <c r="DI317" s="26"/>
      <c r="DJ317" s="26"/>
      <c r="DK317" s="26"/>
      <c r="DL317" s="26"/>
      <c r="DM317" s="26"/>
      <c r="DN317" s="26"/>
      <c r="DO317" s="26"/>
      <c r="DP317" s="26"/>
      <c r="DQ317" s="26"/>
      <c r="DR317" s="26"/>
      <c r="DS317" s="26"/>
      <c r="DT317" s="26"/>
      <c r="DU317" s="26"/>
      <c r="DV317" s="26"/>
      <c r="DW317" s="26"/>
      <c r="DX317" s="26"/>
      <c r="DY317" s="26"/>
      <c r="DZ317" s="26"/>
      <c r="EA317" s="19" t="s">
        <v>69</v>
      </c>
      <c r="EB317" s="27" t="s">
        <v>128</v>
      </c>
      <c r="EC317" s="2"/>
    </row>
    <row r="318" spans="1:133" ht="131.44999999999999" hidden="1" customHeight="1" x14ac:dyDescent="0.25">
      <c r="A318" s="37" t="s">
        <v>429</v>
      </c>
      <c r="B318" s="33" t="s">
        <v>430</v>
      </c>
      <c r="C318" s="20" t="s">
        <v>103</v>
      </c>
      <c r="D318" s="20" t="s">
        <v>60</v>
      </c>
      <c r="E318" s="20" t="s">
        <v>105</v>
      </c>
      <c r="F318" s="20"/>
      <c r="G318" s="20" t="s">
        <v>111</v>
      </c>
      <c r="H318" s="20" t="s">
        <v>60</v>
      </c>
      <c r="I318" s="20" t="s">
        <v>112</v>
      </c>
      <c r="J318" s="20" t="s">
        <v>113</v>
      </c>
      <c r="K318" s="20"/>
      <c r="L318" s="20"/>
      <c r="M318" s="20"/>
      <c r="N318" s="20"/>
      <c r="O318" s="20"/>
      <c r="P318" s="20"/>
      <c r="Q318" s="20"/>
      <c r="R318" s="20"/>
      <c r="S318" s="20"/>
      <c r="T318" s="20"/>
      <c r="U318" s="20"/>
      <c r="V318" s="20"/>
      <c r="W318" s="20"/>
      <c r="X318" s="20"/>
      <c r="Y318" s="20"/>
      <c r="Z318" s="20"/>
      <c r="AA318" s="20" t="s">
        <v>59</v>
      </c>
      <c r="AB318" s="20" t="s">
        <v>60</v>
      </c>
      <c r="AC318" s="21" t="s">
        <v>61</v>
      </c>
      <c r="AD318" s="20"/>
      <c r="AE318" s="20"/>
      <c r="AF318" s="21"/>
      <c r="AG318" s="22" t="s">
        <v>62</v>
      </c>
      <c r="AH318" s="22" t="s">
        <v>60</v>
      </c>
      <c r="AI318" s="23" t="s">
        <v>63</v>
      </c>
      <c r="AJ318" s="35" t="s">
        <v>114</v>
      </c>
      <c r="AK318" s="25" t="s">
        <v>115</v>
      </c>
      <c r="AL318" s="25" t="s">
        <v>431</v>
      </c>
      <c r="AM318" s="25" t="s">
        <v>119</v>
      </c>
      <c r="AN318" s="25" t="s">
        <v>120</v>
      </c>
      <c r="AO318" s="26"/>
      <c r="AP318" s="26"/>
      <c r="AQ318" s="26"/>
      <c r="AR318" s="26"/>
      <c r="AS318" s="26"/>
      <c r="AT318" s="26"/>
      <c r="AU318" s="26"/>
      <c r="AV318" s="26"/>
      <c r="AW318" s="26"/>
      <c r="AX318" s="26"/>
      <c r="AY318" s="26"/>
      <c r="AZ318" s="26"/>
      <c r="BA318" s="26"/>
      <c r="BB318" s="26"/>
      <c r="BC318" s="26"/>
      <c r="BD318" s="26"/>
      <c r="BE318" s="26"/>
      <c r="BF318" s="26"/>
      <c r="BG318" s="26"/>
      <c r="BH318" s="26"/>
      <c r="BI318" s="26"/>
      <c r="BJ318" s="26"/>
      <c r="BK318" s="26"/>
      <c r="BL318" s="26"/>
      <c r="BM318" s="26"/>
      <c r="BN318" s="26"/>
      <c r="BO318" s="26"/>
      <c r="BP318" s="26"/>
      <c r="BQ318" s="26"/>
      <c r="BR318" s="26"/>
      <c r="BS318" s="26"/>
      <c r="BT318" s="26"/>
      <c r="BU318" s="26"/>
      <c r="BV318" s="26"/>
      <c r="BW318" s="26"/>
      <c r="BX318" s="26"/>
      <c r="BY318" s="26"/>
      <c r="BZ318" s="26"/>
      <c r="CA318" s="26"/>
      <c r="CB318" s="26"/>
      <c r="CC318" s="26"/>
      <c r="CD318" s="26"/>
      <c r="CE318" s="26"/>
      <c r="CF318" s="26"/>
      <c r="CG318" s="26"/>
      <c r="CH318" s="26"/>
      <c r="CI318" s="26"/>
      <c r="CJ318" s="26"/>
      <c r="CK318" s="26"/>
      <c r="CL318" s="26"/>
      <c r="CM318" s="26"/>
      <c r="CN318" s="26"/>
      <c r="CO318" s="26"/>
      <c r="CP318" s="26"/>
      <c r="CQ318" s="26"/>
      <c r="CR318" s="26"/>
      <c r="CS318" s="26"/>
      <c r="CT318" s="26"/>
      <c r="CU318" s="26"/>
      <c r="CV318" s="26"/>
      <c r="CW318" s="26"/>
      <c r="CX318" s="26"/>
      <c r="CY318" s="26"/>
      <c r="CZ318" s="26"/>
      <c r="DA318" s="26"/>
      <c r="DB318" s="26"/>
      <c r="DC318" s="26"/>
      <c r="DD318" s="26"/>
      <c r="DE318" s="26"/>
      <c r="DF318" s="26"/>
      <c r="DG318" s="26"/>
      <c r="DH318" s="26"/>
      <c r="DI318" s="26"/>
      <c r="DJ318" s="26"/>
      <c r="DK318" s="26"/>
      <c r="DL318" s="26"/>
      <c r="DM318" s="26"/>
      <c r="DN318" s="26"/>
      <c r="DO318" s="26"/>
      <c r="DP318" s="26"/>
      <c r="DQ318" s="26"/>
      <c r="DR318" s="26"/>
      <c r="DS318" s="26"/>
      <c r="DT318" s="26"/>
      <c r="DU318" s="26"/>
      <c r="DV318" s="26"/>
      <c r="DW318" s="26"/>
      <c r="DX318" s="26"/>
      <c r="DY318" s="26"/>
      <c r="DZ318" s="26"/>
      <c r="EA318" s="19" t="s">
        <v>69</v>
      </c>
      <c r="EB318" s="2"/>
      <c r="EC318" s="2"/>
    </row>
    <row r="319" spans="1:133" ht="45" hidden="1" x14ac:dyDescent="0.25">
      <c r="A319" s="38"/>
      <c r="B319" s="34"/>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t="s">
        <v>93</v>
      </c>
      <c r="AB319" s="20" t="s">
        <v>60</v>
      </c>
      <c r="AC319" s="21" t="s">
        <v>94</v>
      </c>
      <c r="AD319" s="20"/>
      <c r="AE319" s="20"/>
      <c r="AF319" s="21"/>
      <c r="AG319" s="20" t="s">
        <v>83</v>
      </c>
      <c r="AH319" s="20" t="s">
        <v>60</v>
      </c>
      <c r="AI319" s="21" t="s">
        <v>84</v>
      </c>
      <c r="AJ319" s="36"/>
      <c r="AK319" s="25" t="s">
        <v>115</v>
      </c>
      <c r="AL319" s="25" t="s">
        <v>431</v>
      </c>
      <c r="AM319" s="25" t="s">
        <v>121</v>
      </c>
      <c r="AN319" s="25" t="s">
        <v>120</v>
      </c>
      <c r="AO319" s="26"/>
      <c r="AP319" s="26"/>
      <c r="AQ319" s="26"/>
      <c r="AR319" s="26"/>
      <c r="AS319" s="26"/>
      <c r="AT319" s="26"/>
      <c r="AU319" s="26"/>
      <c r="AV319" s="26"/>
      <c r="AW319" s="26"/>
      <c r="AX319" s="26"/>
      <c r="AY319" s="26"/>
      <c r="AZ319" s="26"/>
      <c r="BA319" s="26"/>
      <c r="BB319" s="26"/>
      <c r="BC319" s="26"/>
      <c r="BD319" s="26"/>
      <c r="BE319" s="26"/>
      <c r="BF319" s="26"/>
      <c r="BG319" s="26"/>
      <c r="BH319" s="26"/>
      <c r="BI319" s="26"/>
      <c r="BJ319" s="26"/>
      <c r="BK319" s="26"/>
      <c r="BL319" s="26"/>
      <c r="BM319" s="26"/>
      <c r="BN319" s="26"/>
      <c r="BO319" s="26"/>
      <c r="BP319" s="26"/>
      <c r="BQ319" s="26"/>
      <c r="BR319" s="26"/>
      <c r="BS319" s="26"/>
      <c r="BT319" s="26"/>
      <c r="BU319" s="26"/>
      <c r="BV319" s="26"/>
      <c r="BW319" s="26"/>
      <c r="BX319" s="26"/>
      <c r="BY319" s="26"/>
      <c r="BZ319" s="26"/>
      <c r="CA319" s="26"/>
      <c r="CB319" s="26"/>
      <c r="CC319" s="26"/>
      <c r="CD319" s="26"/>
      <c r="CE319" s="26"/>
      <c r="CF319" s="26"/>
      <c r="CG319" s="26"/>
      <c r="CH319" s="26"/>
      <c r="CI319" s="26"/>
      <c r="CJ319" s="26"/>
      <c r="CK319" s="26"/>
      <c r="CL319" s="26"/>
      <c r="CM319" s="26"/>
      <c r="CN319" s="26"/>
      <c r="CO319" s="26"/>
      <c r="CP319" s="26"/>
      <c r="CQ319" s="26"/>
      <c r="CR319" s="26"/>
      <c r="CS319" s="26"/>
      <c r="CT319" s="26"/>
      <c r="CU319" s="26"/>
      <c r="CV319" s="26"/>
      <c r="CW319" s="26"/>
      <c r="CX319" s="26"/>
      <c r="CY319" s="26"/>
      <c r="CZ319" s="26"/>
      <c r="DA319" s="26"/>
      <c r="DB319" s="26"/>
      <c r="DC319" s="26"/>
      <c r="DD319" s="26"/>
      <c r="DE319" s="26"/>
      <c r="DF319" s="26"/>
      <c r="DG319" s="26"/>
      <c r="DH319" s="26"/>
      <c r="DI319" s="26"/>
      <c r="DJ319" s="26"/>
      <c r="DK319" s="26"/>
      <c r="DL319" s="26"/>
      <c r="DM319" s="26"/>
      <c r="DN319" s="26"/>
      <c r="DO319" s="26"/>
      <c r="DP319" s="26"/>
      <c r="DQ319" s="26"/>
      <c r="DR319" s="26"/>
      <c r="DS319" s="26"/>
      <c r="DT319" s="26"/>
      <c r="DU319" s="26"/>
      <c r="DV319" s="26"/>
      <c r="DW319" s="26"/>
      <c r="DX319" s="26"/>
      <c r="DY319" s="26"/>
      <c r="DZ319" s="26"/>
      <c r="EA319" s="19" t="s">
        <v>69</v>
      </c>
      <c r="EB319" s="27" t="s">
        <v>72</v>
      </c>
      <c r="EC319" s="2"/>
    </row>
    <row r="320" spans="1:133" ht="45" hidden="1" x14ac:dyDescent="0.25">
      <c r="A320" s="38"/>
      <c r="B320" s="34"/>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1"/>
      <c r="AD320" s="20"/>
      <c r="AE320" s="20"/>
      <c r="AF320" s="21"/>
      <c r="AG320" s="20" t="s">
        <v>70</v>
      </c>
      <c r="AH320" s="20" t="s">
        <v>60</v>
      </c>
      <c r="AI320" s="21" t="s">
        <v>71</v>
      </c>
      <c r="AJ320" s="36"/>
      <c r="AK320" s="25" t="s">
        <v>115</v>
      </c>
      <c r="AL320" s="25" t="s">
        <v>431</v>
      </c>
      <c r="AM320" s="25" t="s">
        <v>122</v>
      </c>
      <c r="AN320" s="25" t="s">
        <v>80</v>
      </c>
      <c r="AO320" s="26"/>
      <c r="AP320" s="26"/>
      <c r="AQ320" s="26"/>
      <c r="AR320" s="26"/>
      <c r="AS320" s="26"/>
      <c r="AT320" s="26"/>
      <c r="AU320" s="26"/>
      <c r="AV320" s="26"/>
      <c r="AW320" s="26"/>
      <c r="AX320" s="26"/>
      <c r="AY320" s="26"/>
      <c r="AZ320" s="26"/>
      <c r="BA320" s="26"/>
      <c r="BB320" s="26"/>
      <c r="BC320" s="26"/>
      <c r="BD320" s="26"/>
      <c r="BE320" s="26"/>
      <c r="BF320" s="26"/>
      <c r="BG320" s="26"/>
      <c r="BH320" s="26"/>
      <c r="BI320" s="26"/>
      <c r="BJ320" s="26"/>
      <c r="BK320" s="26"/>
      <c r="BL320" s="26"/>
      <c r="BM320" s="26"/>
      <c r="BN320" s="26"/>
      <c r="BO320" s="26"/>
      <c r="BP320" s="26"/>
      <c r="BQ320" s="26"/>
      <c r="BR320" s="26"/>
      <c r="BS320" s="26"/>
      <c r="BT320" s="26"/>
      <c r="BU320" s="26"/>
      <c r="BV320" s="26"/>
      <c r="BW320" s="26"/>
      <c r="BX320" s="26"/>
      <c r="BY320" s="26"/>
      <c r="BZ320" s="26"/>
      <c r="CA320" s="26"/>
      <c r="CB320" s="26"/>
      <c r="CC320" s="26"/>
      <c r="CD320" s="26"/>
      <c r="CE320" s="26"/>
      <c r="CF320" s="26"/>
      <c r="CG320" s="26"/>
      <c r="CH320" s="26"/>
      <c r="CI320" s="26"/>
      <c r="CJ320" s="26"/>
      <c r="CK320" s="26"/>
      <c r="CL320" s="26"/>
      <c r="CM320" s="26"/>
      <c r="CN320" s="26"/>
      <c r="CO320" s="26"/>
      <c r="CP320" s="26"/>
      <c r="CQ320" s="26"/>
      <c r="CR320" s="26"/>
      <c r="CS320" s="26"/>
      <c r="CT320" s="26"/>
      <c r="CU320" s="26"/>
      <c r="CV320" s="26"/>
      <c r="CW320" s="26"/>
      <c r="CX320" s="26"/>
      <c r="CY320" s="26"/>
      <c r="CZ320" s="26"/>
      <c r="DA320" s="26"/>
      <c r="DB320" s="26"/>
      <c r="DC320" s="26"/>
      <c r="DD320" s="26"/>
      <c r="DE320" s="26"/>
      <c r="DF320" s="26"/>
      <c r="DG320" s="26"/>
      <c r="DH320" s="26"/>
      <c r="DI320" s="26"/>
      <c r="DJ320" s="26"/>
      <c r="DK320" s="26"/>
      <c r="DL320" s="26"/>
      <c r="DM320" s="26"/>
      <c r="DN320" s="26"/>
      <c r="DO320" s="26"/>
      <c r="DP320" s="26"/>
      <c r="DQ320" s="26"/>
      <c r="DR320" s="26"/>
      <c r="DS320" s="26"/>
      <c r="DT320" s="26"/>
      <c r="DU320" s="26"/>
      <c r="DV320" s="26"/>
      <c r="DW320" s="26"/>
      <c r="DX320" s="26"/>
      <c r="DY320" s="26"/>
      <c r="DZ320" s="26"/>
      <c r="EA320" s="19" t="s">
        <v>69</v>
      </c>
      <c r="EB320" s="27" t="s">
        <v>85</v>
      </c>
      <c r="EC320" s="2"/>
    </row>
    <row r="321" spans="1:133" hidden="1" x14ac:dyDescent="0.25">
      <c r="A321" s="38"/>
      <c r="B321" s="34"/>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1"/>
      <c r="AD321" s="20"/>
      <c r="AE321" s="20"/>
      <c r="AF321" s="21"/>
      <c r="AG321" s="20"/>
      <c r="AH321" s="20"/>
      <c r="AI321" s="21"/>
      <c r="AJ321" s="36"/>
      <c r="AK321" s="25" t="s">
        <v>115</v>
      </c>
      <c r="AL321" s="25" t="s">
        <v>431</v>
      </c>
      <c r="AM321" s="25" t="s">
        <v>122</v>
      </c>
      <c r="AN321" s="25" t="s">
        <v>117</v>
      </c>
      <c r="AO321" s="26"/>
      <c r="AP321" s="26"/>
      <c r="AQ321" s="26"/>
      <c r="AR321" s="26"/>
      <c r="AS321" s="26"/>
      <c r="AT321" s="26"/>
      <c r="AU321" s="26"/>
      <c r="AV321" s="26"/>
      <c r="AW321" s="26"/>
      <c r="AX321" s="26"/>
      <c r="AY321" s="26"/>
      <c r="AZ321" s="26"/>
      <c r="BA321" s="26"/>
      <c r="BB321" s="26"/>
      <c r="BC321" s="26"/>
      <c r="BD321" s="26"/>
      <c r="BE321" s="26"/>
      <c r="BF321" s="26"/>
      <c r="BG321" s="26"/>
      <c r="BH321" s="26"/>
      <c r="BI321" s="26"/>
      <c r="BJ321" s="26"/>
      <c r="BK321" s="26"/>
      <c r="BL321" s="26"/>
      <c r="BM321" s="26"/>
      <c r="BN321" s="26"/>
      <c r="BO321" s="26"/>
      <c r="BP321" s="26"/>
      <c r="BQ321" s="26"/>
      <c r="BR321" s="26"/>
      <c r="BS321" s="26"/>
      <c r="BT321" s="26"/>
      <c r="BU321" s="26"/>
      <c r="BV321" s="26"/>
      <c r="BW321" s="26"/>
      <c r="BX321" s="26"/>
      <c r="BY321" s="26"/>
      <c r="BZ321" s="26"/>
      <c r="CA321" s="26"/>
      <c r="CB321" s="26"/>
      <c r="CC321" s="26"/>
      <c r="CD321" s="26"/>
      <c r="CE321" s="26"/>
      <c r="CF321" s="26"/>
      <c r="CG321" s="26"/>
      <c r="CH321" s="26"/>
      <c r="CI321" s="26"/>
      <c r="CJ321" s="26"/>
      <c r="CK321" s="26"/>
      <c r="CL321" s="26"/>
      <c r="CM321" s="26"/>
      <c r="CN321" s="26"/>
      <c r="CO321" s="26"/>
      <c r="CP321" s="26"/>
      <c r="CQ321" s="26"/>
      <c r="CR321" s="26"/>
      <c r="CS321" s="26"/>
      <c r="CT321" s="26"/>
      <c r="CU321" s="26"/>
      <c r="CV321" s="26"/>
      <c r="CW321" s="26"/>
      <c r="CX321" s="26"/>
      <c r="CY321" s="26"/>
      <c r="CZ321" s="26"/>
      <c r="DA321" s="26"/>
      <c r="DB321" s="26"/>
      <c r="DC321" s="26"/>
      <c r="DD321" s="26"/>
      <c r="DE321" s="26"/>
      <c r="DF321" s="26"/>
      <c r="DG321" s="26"/>
      <c r="DH321" s="26"/>
      <c r="DI321" s="26"/>
      <c r="DJ321" s="26"/>
      <c r="DK321" s="26"/>
      <c r="DL321" s="26"/>
      <c r="DM321" s="26"/>
      <c r="DN321" s="26"/>
      <c r="DO321" s="26"/>
      <c r="DP321" s="26"/>
      <c r="DQ321" s="26"/>
      <c r="DR321" s="26"/>
      <c r="DS321" s="26"/>
      <c r="DT321" s="26"/>
      <c r="DU321" s="26"/>
      <c r="DV321" s="26"/>
      <c r="DW321" s="26"/>
      <c r="DX321" s="26"/>
      <c r="DY321" s="26"/>
      <c r="DZ321" s="26"/>
      <c r="EA321" s="19" t="s">
        <v>69</v>
      </c>
      <c r="EB321" s="27" t="s">
        <v>90</v>
      </c>
      <c r="EC321" s="2"/>
    </row>
    <row r="322" spans="1:133" hidden="1" x14ac:dyDescent="0.25">
      <c r="A322" s="38"/>
      <c r="B322" s="34"/>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1"/>
      <c r="AD322" s="20"/>
      <c r="AE322" s="20"/>
      <c r="AF322" s="21"/>
      <c r="AG322" s="20"/>
      <c r="AH322" s="20"/>
      <c r="AI322" s="21"/>
      <c r="AJ322" s="36"/>
      <c r="AK322" s="25" t="s">
        <v>115</v>
      </c>
      <c r="AL322" s="25" t="s">
        <v>431</v>
      </c>
      <c r="AM322" s="25" t="s">
        <v>79</v>
      </c>
      <c r="AN322" s="25" t="s">
        <v>80</v>
      </c>
      <c r="AO322" s="26"/>
      <c r="AP322" s="26"/>
      <c r="AQ322" s="26"/>
      <c r="AR322" s="26"/>
      <c r="AS322" s="26"/>
      <c r="AT322" s="26"/>
      <c r="AU322" s="26"/>
      <c r="AV322" s="26"/>
      <c r="AW322" s="26"/>
      <c r="AX322" s="26"/>
      <c r="AY322" s="26"/>
      <c r="AZ322" s="26"/>
      <c r="BA322" s="26"/>
      <c r="BB322" s="26"/>
      <c r="BC322" s="26"/>
      <c r="BD322" s="26"/>
      <c r="BE322" s="26"/>
      <c r="BF322" s="26"/>
      <c r="BG322" s="26"/>
      <c r="BH322" s="26"/>
      <c r="BI322" s="26"/>
      <c r="BJ322" s="26"/>
      <c r="BK322" s="26"/>
      <c r="BL322" s="26"/>
      <c r="BM322" s="26"/>
      <c r="BN322" s="26"/>
      <c r="BO322" s="26"/>
      <c r="BP322" s="26"/>
      <c r="BQ322" s="26"/>
      <c r="BR322" s="26"/>
      <c r="BS322" s="26"/>
      <c r="BT322" s="26"/>
      <c r="BU322" s="26"/>
      <c r="BV322" s="26"/>
      <c r="BW322" s="26"/>
      <c r="BX322" s="26"/>
      <c r="BY322" s="26"/>
      <c r="BZ322" s="26"/>
      <c r="CA322" s="26"/>
      <c r="CB322" s="26"/>
      <c r="CC322" s="26"/>
      <c r="CD322" s="26"/>
      <c r="CE322" s="26"/>
      <c r="CF322" s="26"/>
      <c r="CG322" s="26"/>
      <c r="CH322" s="26"/>
      <c r="CI322" s="26"/>
      <c r="CJ322" s="26"/>
      <c r="CK322" s="26"/>
      <c r="CL322" s="26"/>
      <c r="CM322" s="26"/>
      <c r="CN322" s="26"/>
      <c r="CO322" s="26"/>
      <c r="CP322" s="26"/>
      <c r="CQ322" s="26"/>
      <c r="CR322" s="26"/>
      <c r="CS322" s="26"/>
      <c r="CT322" s="26"/>
      <c r="CU322" s="26"/>
      <c r="CV322" s="26"/>
      <c r="CW322" s="26"/>
      <c r="CX322" s="26"/>
      <c r="CY322" s="26"/>
      <c r="CZ322" s="26"/>
      <c r="DA322" s="26"/>
      <c r="DB322" s="26"/>
      <c r="DC322" s="26"/>
      <c r="DD322" s="26"/>
      <c r="DE322" s="26"/>
      <c r="DF322" s="26"/>
      <c r="DG322" s="26"/>
      <c r="DH322" s="26"/>
      <c r="DI322" s="26"/>
      <c r="DJ322" s="26"/>
      <c r="DK322" s="26"/>
      <c r="DL322" s="26"/>
      <c r="DM322" s="26"/>
      <c r="DN322" s="26"/>
      <c r="DO322" s="26"/>
      <c r="DP322" s="26"/>
      <c r="DQ322" s="26"/>
      <c r="DR322" s="26"/>
      <c r="DS322" s="26"/>
      <c r="DT322" s="26"/>
      <c r="DU322" s="26"/>
      <c r="DV322" s="26"/>
      <c r="DW322" s="26"/>
      <c r="DX322" s="26"/>
      <c r="DY322" s="26"/>
      <c r="DZ322" s="26"/>
      <c r="EA322" s="19" t="s">
        <v>69</v>
      </c>
      <c r="EB322" s="27" t="s">
        <v>123</v>
      </c>
      <c r="EC322" s="2"/>
    </row>
    <row r="323" spans="1:133" hidden="1" x14ac:dyDescent="0.25">
      <c r="A323" s="38"/>
      <c r="B323" s="34"/>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1"/>
      <c r="AD323" s="20"/>
      <c r="AE323" s="20"/>
      <c r="AF323" s="21"/>
      <c r="AG323" s="20"/>
      <c r="AH323" s="20"/>
      <c r="AI323" s="21"/>
      <c r="AJ323" s="36"/>
      <c r="AK323" s="25" t="s">
        <v>115</v>
      </c>
      <c r="AL323" s="25" t="s">
        <v>431</v>
      </c>
      <c r="AM323" s="25" t="s">
        <v>79</v>
      </c>
      <c r="AN323" s="25" t="s">
        <v>126</v>
      </c>
      <c r="AO323" s="26"/>
      <c r="AP323" s="26"/>
      <c r="AQ323" s="26"/>
      <c r="AR323" s="26"/>
      <c r="AS323" s="26"/>
      <c r="AT323" s="26"/>
      <c r="AU323" s="26"/>
      <c r="AV323" s="26"/>
      <c r="AW323" s="26"/>
      <c r="AX323" s="26"/>
      <c r="AY323" s="26"/>
      <c r="AZ323" s="26"/>
      <c r="BA323" s="26"/>
      <c r="BB323" s="26"/>
      <c r="BC323" s="26"/>
      <c r="BD323" s="26"/>
      <c r="BE323" s="26"/>
      <c r="BF323" s="26"/>
      <c r="BG323" s="26"/>
      <c r="BH323" s="26"/>
      <c r="BI323" s="26"/>
      <c r="BJ323" s="26"/>
      <c r="BK323" s="26"/>
      <c r="BL323" s="26"/>
      <c r="BM323" s="26"/>
      <c r="BN323" s="26"/>
      <c r="BO323" s="26"/>
      <c r="BP323" s="26"/>
      <c r="BQ323" s="26"/>
      <c r="BR323" s="26"/>
      <c r="BS323" s="26"/>
      <c r="BT323" s="26"/>
      <c r="BU323" s="26"/>
      <c r="BV323" s="26"/>
      <c r="BW323" s="26"/>
      <c r="BX323" s="26"/>
      <c r="BY323" s="26"/>
      <c r="BZ323" s="26"/>
      <c r="CA323" s="26"/>
      <c r="CB323" s="26"/>
      <c r="CC323" s="26"/>
      <c r="CD323" s="26"/>
      <c r="CE323" s="26"/>
      <c r="CF323" s="26"/>
      <c r="CG323" s="26"/>
      <c r="CH323" s="26"/>
      <c r="CI323" s="26"/>
      <c r="CJ323" s="26"/>
      <c r="CK323" s="26"/>
      <c r="CL323" s="26"/>
      <c r="CM323" s="26"/>
      <c r="CN323" s="26"/>
      <c r="CO323" s="26"/>
      <c r="CP323" s="26"/>
      <c r="CQ323" s="26"/>
      <c r="CR323" s="26"/>
      <c r="CS323" s="26"/>
      <c r="CT323" s="26"/>
      <c r="CU323" s="26"/>
      <c r="CV323" s="26"/>
      <c r="CW323" s="26"/>
      <c r="CX323" s="26"/>
      <c r="CY323" s="26"/>
      <c r="CZ323" s="26"/>
      <c r="DA323" s="26"/>
      <c r="DB323" s="26"/>
      <c r="DC323" s="26"/>
      <c r="DD323" s="26"/>
      <c r="DE323" s="26"/>
      <c r="DF323" s="26"/>
      <c r="DG323" s="26"/>
      <c r="DH323" s="26"/>
      <c r="DI323" s="26"/>
      <c r="DJ323" s="26"/>
      <c r="DK323" s="26"/>
      <c r="DL323" s="26"/>
      <c r="DM323" s="26"/>
      <c r="DN323" s="26"/>
      <c r="DO323" s="26"/>
      <c r="DP323" s="26"/>
      <c r="DQ323" s="26"/>
      <c r="DR323" s="26"/>
      <c r="DS323" s="26"/>
      <c r="DT323" s="26"/>
      <c r="DU323" s="26"/>
      <c r="DV323" s="26"/>
      <c r="DW323" s="26"/>
      <c r="DX323" s="26"/>
      <c r="DY323" s="26"/>
      <c r="DZ323" s="26"/>
      <c r="EA323" s="19" t="s">
        <v>69</v>
      </c>
      <c r="EB323" s="27" t="s">
        <v>114</v>
      </c>
      <c r="EC323" s="2"/>
    </row>
    <row r="324" spans="1:133" hidden="1" x14ac:dyDescent="0.25">
      <c r="A324" s="38"/>
      <c r="B324" s="34"/>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1"/>
      <c r="AD324" s="20"/>
      <c r="AE324" s="20"/>
      <c r="AF324" s="21"/>
      <c r="AG324" s="20"/>
      <c r="AH324" s="20"/>
      <c r="AI324" s="21"/>
      <c r="AJ324" s="36"/>
      <c r="AK324" s="25" t="s">
        <v>115</v>
      </c>
      <c r="AL324" s="25" t="s">
        <v>431</v>
      </c>
      <c r="AM324" s="25" t="s">
        <v>79</v>
      </c>
      <c r="AN324" s="25" t="s">
        <v>117</v>
      </c>
      <c r="AO324" s="26"/>
      <c r="AP324" s="26"/>
      <c r="AQ324" s="26"/>
      <c r="AR324" s="26"/>
      <c r="AS324" s="26"/>
      <c r="AT324" s="26"/>
      <c r="AU324" s="26"/>
      <c r="AV324" s="26"/>
      <c r="AW324" s="26"/>
      <c r="AX324" s="26"/>
      <c r="AY324" s="26"/>
      <c r="AZ324" s="26"/>
      <c r="BA324" s="26"/>
      <c r="BB324" s="26"/>
      <c r="BC324" s="26"/>
      <c r="BD324" s="26"/>
      <c r="BE324" s="26"/>
      <c r="BF324" s="26"/>
      <c r="BG324" s="26"/>
      <c r="BH324" s="26"/>
      <c r="BI324" s="26"/>
      <c r="BJ324" s="26"/>
      <c r="BK324" s="26"/>
      <c r="BL324" s="26"/>
      <c r="BM324" s="26"/>
      <c r="BN324" s="26"/>
      <c r="BO324" s="26"/>
      <c r="BP324" s="26"/>
      <c r="BQ324" s="26"/>
      <c r="BR324" s="26"/>
      <c r="BS324" s="26"/>
      <c r="BT324" s="26"/>
      <c r="BU324" s="26"/>
      <c r="BV324" s="26"/>
      <c r="BW324" s="26"/>
      <c r="BX324" s="26"/>
      <c r="BY324" s="26"/>
      <c r="BZ324" s="26"/>
      <c r="CA324" s="26"/>
      <c r="CB324" s="26"/>
      <c r="CC324" s="26"/>
      <c r="CD324" s="26"/>
      <c r="CE324" s="26"/>
      <c r="CF324" s="26"/>
      <c r="CG324" s="26"/>
      <c r="CH324" s="26"/>
      <c r="CI324" s="26"/>
      <c r="CJ324" s="26"/>
      <c r="CK324" s="26"/>
      <c r="CL324" s="26"/>
      <c r="CM324" s="26"/>
      <c r="CN324" s="26"/>
      <c r="CO324" s="26"/>
      <c r="CP324" s="26"/>
      <c r="CQ324" s="26"/>
      <c r="CR324" s="26"/>
      <c r="CS324" s="26"/>
      <c r="CT324" s="26"/>
      <c r="CU324" s="26"/>
      <c r="CV324" s="26"/>
      <c r="CW324" s="26"/>
      <c r="CX324" s="26"/>
      <c r="CY324" s="26"/>
      <c r="CZ324" s="26"/>
      <c r="DA324" s="26"/>
      <c r="DB324" s="26"/>
      <c r="DC324" s="26"/>
      <c r="DD324" s="26"/>
      <c r="DE324" s="26"/>
      <c r="DF324" s="26"/>
      <c r="DG324" s="26"/>
      <c r="DH324" s="26"/>
      <c r="DI324" s="26"/>
      <c r="DJ324" s="26"/>
      <c r="DK324" s="26"/>
      <c r="DL324" s="26"/>
      <c r="DM324" s="26"/>
      <c r="DN324" s="26"/>
      <c r="DO324" s="26"/>
      <c r="DP324" s="26"/>
      <c r="DQ324" s="26"/>
      <c r="DR324" s="26"/>
      <c r="DS324" s="26"/>
      <c r="DT324" s="26"/>
      <c r="DU324" s="26"/>
      <c r="DV324" s="26"/>
      <c r="DW324" s="26"/>
      <c r="DX324" s="26"/>
      <c r="DY324" s="26"/>
      <c r="DZ324" s="26"/>
      <c r="EA324" s="19" t="s">
        <v>69</v>
      </c>
      <c r="EB324" s="27" t="s">
        <v>125</v>
      </c>
      <c r="EC324" s="2"/>
    </row>
    <row r="325" spans="1:133" hidden="1" x14ac:dyDescent="0.25">
      <c r="A325" s="39"/>
      <c r="B325" s="34"/>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1"/>
      <c r="AD325" s="20"/>
      <c r="AE325" s="20"/>
      <c r="AF325" s="21"/>
      <c r="AG325" s="20"/>
      <c r="AH325" s="20"/>
      <c r="AI325" s="21"/>
      <c r="AJ325" s="36"/>
      <c r="AK325" s="25" t="s">
        <v>115</v>
      </c>
      <c r="AL325" s="25" t="s">
        <v>431</v>
      </c>
      <c r="AM325" s="25" t="s">
        <v>304</v>
      </c>
      <c r="AN325" s="25" t="s">
        <v>305</v>
      </c>
      <c r="AO325" s="26"/>
      <c r="AP325" s="26"/>
      <c r="AQ325" s="26"/>
      <c r="AR325" s="26"/>
      <c r="AS325" s="26"/>
      <c r="AT325" s="26"/>
      <c r="AU325" s="26"/>
      <c r="AV325" s="26"/>
      <c r="AW325" s="26"/>
      <c r="AX325" s="26"/>
      <c r="AY325" s="26"/>
      <c r="AZ325" s="26"/>
      <c r="BA325" s="26"/>
      <c r="BB325" s="26"/>
      <c r="BC325" s="26"/>
      <c r="BD325" s="26"/>
      <c r="BE325" s="26"/>
      <c r="BF325" s="26"/>
      <c r="BG325" s="26"/>
      <c r="BH325" s="26"/>
      <c r="BI325" s="26"/>
      <c r="BJ325" s="26"/>
      <c r="BK325" s="26"/>
      <c r="BL325" s="26"/>
      <c r="BM325" s="26"/>
      <c r="BN325" s="26"/>
      <c r="BO325" s="26"/>
      <c r="BP325" s="26"/>
      <c r="BQ325" s="26"/>
      <c r="BR325" s="26"/>
      <c r="BS325" s="26"/>
      <c r="BT325" s="26"/>
      <c r="BU325" s="26"/>
      <c r="BV325" s="26"/>
      <c r="BW325" s="26"/>
      <c r="BX325" s="26"/>
      <c r="BY325" s="26"/>
      <c r="BZ325" s="26"/>
      <c r="CA325" s="26"/>
      <c r="CB325" s="26"/>
      <c r="CC325" s="26"/>
      <c r="CD325" s="26"/>
      <c r="CE325" s="26"/>
      <c r="CF325" s="26"/>
      <c r="CG325" s="26"/>
      <c r="CH325" s="26"/>
      <c r="CI325" s="26"/>
      <c r="CJ325" s="26"/>
      <c r="CK325" s="26"/>
      <c r="CL325" s="26"/>
      <c r="CM325" s="26"/>
      <c r="CN325" s="26"/>
      <c r="CO325" s="26"/>
      <c r="CP325" s="26"/>
      <c r="CQ325" s="26"/>
      <c r="CR325" s="26"/>
      <c r="CS325" s="26"/>
      <c r="CT325" s="26"/>
      <c r="CU325" s="26"/>
      <c r="CV325" s="26"/>
      <c r="CW325" s="26"/>
      <c r="CX325" s="26"/>
      <c r="CY325" s="26"/>
      <c r="CZ325" s="26"/>
      <c r="DA325" s="26"/>
      <c r="DB325" s="26"/>
      <c r="DC325" s="26"/>
      <c r="DD325" s="26"/>
      <c r="DE325" s="26"/>
      <c r="DF325" s="26"/>
      <c r="DG325" s="26"/>
      <c r="DH325" s="26"/>
      <c r="DI325" s="26"/>
      <c r="DJ325" s="26"/>
      <c r="DK325" s="26"/>
      <c r="DL325" s="26"/>
      <c r="DM325" s="26"/>
      <c r="DN325" s="26"/>
      <c r="DO325" s="26"/>
      <c r="DP325" s="26"/>
      <c r="DQ325" s="26"/>
      <c r="DR325" s="26"/>
      <c r="DS325" s="26"/>
      <c r="DT325" s="26"/>
      <c r="DU325" s="26"/>
      <c r="DV325" s="26"/>
      <c r="DW325" s="26"/>
      <c r="DX325" s="26"/>
      <c r="DY325" s="26"/>
      <c r="DZ325" s="26"/>
      <c r="EA325" s="19" t="s">
        <v>69</v>
      </c>
      <c r="EB325" s="27" t="s">
        <v>127</v>
      </c>
      <c r="EC325" s="2"/>
    </row>
    <row r="326" spans="1:133" ht="84" hidden="1" x14ac:dyDescent="0.25">
      <c r="A326" s="14" t="s">
        <v>432</v>
      </c>
      <c r="B326" s="15" t="s">
        <v>433</v>
      </c>
      <c r="C326" s="16" t="s">
        <v>52</v>
      </c>
      <c r="D326" s="16" t="s">
        <v>52</v>
      </c>
      <c r="E326" s="16" t="s">
        <v>52</v>
      </c>
      <c r="F326" s="16" t="s">
        <v>52</v>
      </c>
      <c r="G326" s="16" t="s">
        <v>52</v>
      </c>
      <c r="H326" s="16" t="s">
        <v>52</v>
      </c>
      <c r="I326" s="16" t="s">
        <v>52</v>
      </c>
      <c r="J326" s="16" t="s">
        <v>52</v>
      </c>
      <c r="K326" s="16" t="s">
        <v>52</v>
      </c>
      <c r="L326" s="16" t="s">
        <v>52</v>
      </c>
      <c r="M326" s="16" t="s">
        <v>52</v>
      </c>
      <c r="N326" s="16" t="s">
        <v>52</v>
      </c>
      <c r="O326" s="16" t="s">
        <v>52</v>
      </c>
      <c r="P326" s="16" t="s">
        <v>52</v>
      </c>
      <c r="Q326" s="16" t="s">
        <v>52</v>
      </c>
      <c r="R326" s="16" t="s">
        <v>52</v>
      </c>
      <c r="S326" s="16" t="s">
        <v>52</v>
      </c>
      <c r="T326" s="16" t="s">
        <v>52</v>
      </c>
      <c r="U326" s="16" t="s">
        <v>52</v>
      </c>
      <c r="V326" s="16" t="s">
        <v>52</v>
      </c>
      <c r="W326" s="16" t="s">
        <v>52</v>
      </c>
      <c r="X326" s="16" t="s">
        <v>52</v>
      </c>
      <c r="Y326" s="16" t="s">
        <v>52</v>
      </c>
      <c r="Z326" s="16" t="s">
        <v>52</v>
      </c>
      <c r="AA326" s="16" t="s">
        <v>52</v>
      </c>
      <c r="AB326" s="16" t="s">
        <v>52</v>
      </c>
      <c r="AC326" s="16" t="s">
        <v>52</v>
      </c>
      <c r="AD326" s="16" t="s">
        <v>52</v>
      </c>
      <c r="AE326" s="16" t="s">
        <v>52</v>
      </c>
      <c r="AF326" s="16" t="s">
        <v>52</v>
      </c>
      <c r="AG326" s="17" t="s">
        <v>52</v>
      </c>
      <c r="AH326" s="17" t="s">
        <v>52</v>
      </c>
      <c r="AI326" s="17" t="s">
        <v>52</v>
      </c>
      <c r="AJ326" s="16" t="s">
        <v>52</v>
      </c>
      <c r="AK326" s="16" t="s">
        <v>52</v>
      </c>
      <c r="AL326" s="16" t="s">
        <v>52</v>
      </c>
      <c r="AM326" s="16" t="s">
        <v>52</v>
      </c>
      <c r="AN326" s="16" t="s">
        <v>52</v>
      </c>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c r="CA326" s="18"/>
      <c r="CB326" s="18"/>
      <c r="CC326" s="18"/>
      <c r="CD326" s="18"/>
      <c r="CE326" s="18"/>
      <c r="CF326" s="18"/>
      <c r="CG326" s="18"/>
      <c r="CH326" s="18"/>
      <c r="CI326" s="18"/>
      <c r="CJ326" s="18"/>
      <c r="CK326" s="18"/>
      <c r="CL326" s="18"/>
      <c r="CM326" s="18"/>
      <c r="CN326" s="18"/>
      <c r="CO326" s="18"/>
      <c r="CP326" s="18"/>
      <c r="CQ326" s="18"/>
      <c r="CR326" s="18"/>
      <c r="CS326" s="18"/>
      <c r="CT326" s="18"/>
      <c r="CU326" s="18"/>
      <c r="CV326" s="18"/>
      <c r="CW326" s="18"/>
      <c r="CX326" s="18"/>
      <c r="CY326" s="18"/>
      <c r="CZ326" s="18"/>
      <c r="DA326" s="18"/>
      <c r="DB326" s="18"/>
      <c r="DC326" s="18"/>
      <c r="DD326" s="18"/>
      <c r="DE326" s="18"/>
      <c r="DF326" s="18"/>
      <c r="DG326" s="18"/>
      <c r="DH326" s="18"/>
      <c r="DI326" s="18"/>
      <c r="DJ326" s="18"/>
      <c r="DK326" s="18"/>
      <c r="DL326" s="18"/>
      <c r="DM326" s="18"/>
      <c r="DN326" s="18"/>
      <c r="DO326" s="18"/>
      <c r="DP326" s="18"/>
      <c r="DQ326" s="18"/>
      <c r="DR326" s="18"/>
      <c r="DS326" s="18"/>
      <c r="DT326" s="18"/>
      <c r="DU326" s="18"/>
      <c r="DV326" s="18"/>
      <c r="DW326" s="18"/>
      <c r="DX326" s="18"/>
      <c r="DY326" s="18"/>
      <c r="DZ326" s="18"/>
      <c r="EA326" s="16"/>
      <c r="EB326" s="2"/>
      <c r="EC326" s="2"/>
    </row>
    <row r="327" spans="1:133" ht="45.2" hidden="1" customHeight="1" x14ac:dyDescent="0.25">
      <c r="A327" s="37" t="s">
        <v>434</v>
      </c>
      <c r="B327" s="33" t="s">
        <v>435</v>
      </c>
      <c r="C327" s="20" t="s">
        <v>103</v>
      </c>
      <c r="D327" s="20" t="s">
        <v>436</v>
      </c>
      <c r="E327" s="20" t="s">
        <v>105</v>
      </c>
      <c r="F327" s="20"/>
      <c r="G327" s="20"/>
      <c r="H327" s="20"/>
      <c r="I327" s="20"/>
      <c r="J327" s="20"/>
      <c r="K327" s="20"/>
      <c r="L327" s="20"/>
      <c r="M327" s="20"/>
      <c r="N327" s="20"/>
      <c r="O327" s="20"/>
      <c r="P327" s="20"/>
      <c r="Q327" s="20"/>
      <c r="R327" s="20"/>
      <c r="S327" s="20"/>
      <c r="T327" s="20"/>
      <c r="U327" s="20"/>
      <c r="V327" s="20"/>
      <c r="W327" s="20"/>
      <c r="X327" s="20"/>
      <c r="Y327" s="20"/>
      <c r="Z327" s="20"/>
      <c r="AA327" s="20" t="s">
        <v>59</v>
      </c>
      <c r="AB327" s="20" t="s">
        <v>60</v>
      </c>
      <c r="AC327" s="21" t="s">
        <v>61</v>
      </c>
      <c r="AD327" s="20"/>
      <c r="AE327" s="20"/>
      <c r="AF327" s="21"/>
      <c r="AG327" s="22" t="s">
        <v>62</v>
      </c>
      <c r="AH327" s="22" t="s">
        <v>60</v>
      </c>
      <c r="AI327" s="23" t="s">
        <v>63</v>
      </c>
      <c r="AJ327" s="35" t="s">
        <v>437</v>
      </c>
      <c r="AK327" s="25" t="s">
        <v>438</v>
      </c>
      <c r="AL327" s="25" t="s">
        <v>439</v>
      </c>
      <c r="AM327" s="25" t="s">
        <v>440</v>
      </c>
      <c r="AN327" s="25" t="s">
        <v>441</v>
      </c>
      <c r="AO327" s="26"/>
      <c r="AP327" s="26"/>
      <c r="AQ327" s="26"/>
      <c r="AR327" s="26"/>
      <c r="AS327" s="26"/>
      <c r="AT327" s="26"/>
      <c r="AU327" s="26"/>
      <c r="AV327" s="26"/>
      <c r="AW327" s="26"/>
      <c r="AX327" s="26"/>
      <c r="AY327" s="26"/>
      <c r="AZ327" s="26"/>
      <c r="BA327" s="26"/>
      <c r="BB327" s="26"/>
      <c r="BC327" s="26"/>
      <c r="BD327" s="26"/>
      <c r="BE327" s="26"/>
      <c r="BF327" s="26"/>
      <c r="BG327" s="26"/>
      <c r="BH327" s="26"/>
      <c r="BI327" s="26"/>
      <c r="BJ327" s="26"/>
      <c r="BK327" s="26"/>
      <c r="BL327" s="26"/>
      <c r="BM327" s="26"/>
      <c r="BN327" s="26"/>
      <c r="BO327" s="26"/>
      <c r="BP327" s="26"/>
      <c r="BQ327" s="26"/>
      <c r="BR327" s="26"/>
      <c r="BS327" s="26"/>
      <c r="BT327" s="26"/>
      <c r="BU327" s="26"/>
      <c r="BV327" s="26"/>
      <c r="BW327" s="26"/>
      <c r="BX327" s="26"/>
      <c r="BY327" s="26"/>
      <c r="BZ327" s="26"/>
      <c r="CA327" s="26"/>
      <c r="CB327" s="26"/>
      <c r="CC327" s="26"/>
      <c r="CD327" s="26"/>
      <c r="CE327" s="26"/>
      <c r="CF327" s="26"/>
      <c r="CG327" s="26"/>
      <c r="CH327" s="26"/>
      <c r="CI327" s="26"/>
      <c r="CJ327" s="26"/>
      <c r="CK327" s="26"/>
      <c r="CL327" s="26"/>
      <c r="CM327" s="26"/>
      <c r="CN327" s="26"/>
      <c r="CO327" s="26"/>
      <c r="CP327" s="26"/>
      <c r="CQ327" s="26"/>
      <c r="CR327" s="26"/>
      <c r="CS327" s="26"/>
      <c r="CT327" s="26"/>
      <c r="CU327" s="26"/>
      <c r="CV327" s="26"/>
      <c r="CW327" s="26"/>
      <c r="CX327" s="26"/>
      <c r="CY327" s="26"/>
      <c r="CZ327" s="26"/>
      <c r="DA327" s="26"/>
      <c r="DB327" s="26"/>
      <c r="DC327" s="26"/>
      <c r="DD327" s="26"/>
      <c r="DE327" s="26"/>
      <c r="DF327" s="26"/>
      <c r="DG327" s="26"/>
      <c r="DH327" s="26"/>
      <c r="DI327" s="26"/>
      <c r="DJ327" s="26"/>
      <c r="DK327" s="26"/>
      <c r="DL327" s="26"/>
      <c r="DM327" s="26"/>
      <c r="DN327" s="26"/>
      <c r="DO327" s="26"/>
      <c r="DP327" s="26"/>
      <c r="DQ327" s="26"/>
      <c r="DR327" s="26"/>
      <c r="DS327" s="26"/>
      <c r="DT327" s="26"/>
      <c r="DU327" s="26"/>
      <c r="DV327" s="26"/>
      <c r="DW327" s="26"/>
      <c r="DX327" s="26"/>
      <c r="DY327" s="26"/>
      <c r="DZ327" s="26"/>
      <c r="EA327" s="19" t="s">
        <v>69</v>
      </c>
      <c r="EB327" s="2"/>
      <c r="EC327" s="2"/>
    </row>
    <row r="328" spans="1:133" ht="45" hidden="1" x14ac:dyDescent="0.25">
      <c r="A328" s="38"/>
      <c r="B328" s="34"/>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t="s">
        <v>93</v>
      </c>
      <c r="AB328" s="20" t="s">
        <v>60</v>
      </c>
      <c r="AC328" s="21" t="s">
        <v>94</v>
      </c>
      <c r="AD328" s="20"/>
      <c r="AE328" s="20"/>
      <c r="AF328" s="21"/>
      <c r="AG328" s="20" t="s">
        <v>83</v>
      </c>
      <c r="AH328" s="20" t="s">
        <v>60</v>
      </c>
      <c r="AI328" s="21" t="s">
        <v>84</v>
      </c>
      <c r="AJ328" s="36"/>
      <c r="AK328" s="25"/>
      <c r="AL328" s="25"/>
      <c r="AM328" s="25"/>
      <c r="AN328" s="25"/>
      <c r="AO328" s="26"/>
      <c r="AP328" s="26"/>
      <c r="AQ328" s="26"/>
      <c r="AR328" s="26"/>
      <c r="AS328" s="26"/>
      <c r="AT328" s="26"/>
      <c r="AU328" s="26"/>
      <c r="AV328" s="26"/>
      <c r="AW328" s="26"/>
      <c r="AX328" s="26"/>
      <c r="AY328" s="26"/>
      <c r="AZ328" s="26"/>
      <c r="BA328" s="26"/>
      <c r="BB328" s="26"/>
      <c r="BC328" s="26"/>
      <c r="BD328" s="26"/>
      <c r="BE328" s="26"/>
      <c r="BF328" s="26"/>
      <c r="BG328" s="26"/>
      <c r="BH328" s="26"/>
      <c r="BI328" s="26"/>
      <c r="BJ328" s="26"/>
      <c r="BK328" s="26"/>
      <c r="BL328" s="26"/>
      <c r="BM328" s="26"/>
      <c r="BN328" s="26"/>
      <c r="BO328" s="26"/>
      <c r="BP328" s="26"/>
      <c r="BQ328" s="26"/>
      <c r="BR328" s="26"/>
      <c r="BS328" s="26"/>
      <c r="BT328" s="26"/>
      <c r="BU328" s="26"/>
      <c r="BV328" s="26"/>
      <c r="BW328" s="26"/>
      <c r="BX328" s="26"/>
      <c r="BY328" s="26"/>
      <c r="BZ328" s="26"/>
      <c r="CA328" s="26"/>
      <c r="CB328" s="26"/>
      <c r="CC328" s="26"/>
      <c r="CD328" s="26"/>
      <c r="CE328" s="26"/>
      <c r="CF328" s="26"/>
      <c r="CG328" s="26"/>
      <c r="CH328" s="26"/>
      <c r="CI328" s="26"/>
      <c r="CJ328" s="26"/>
      <c r="CK328" s="26"/>
      <c r="CL328" s="26"/>
      <c r="CM328" s="26"/>
      <c r="CN328" s="26"/>
      <c r="CO328" s="26"/>
      <c r="CP328" s="26"/>
      <c r="CQ328" s="26"/>
      <c r="CR328" s="26"/>
      <c r="CS328" s="26"/>
      <c r="CT328" s="26"/>
      <c r="CU328" s="26"/>
      <c r="CV328" s="26"/>
      <c r="CW328" s="26"/>
      <c r="CX328" s="26"/>
      <c r="CY328" s="26"/>
      <c r="CZ328" s="26"/>
      <c r="DA328" s="26"/>
      <c r="DB328" s="26"/>
      <c r="DC328" s="26"/>
      <c r="DD328" s="26"/>
      <c r="DE328" s="26"/>
      <c r="DF328" s="26"/>
      <c r="DG328" s="26"/>
      <c r="DH328" s="26"/>
      <c r="DI328" s="26"/>
      <c r="DJ328" s="26"/>
      <c r="DK328" s="26"/>
      <c r="DL328" s="26"/>
      <c r="DM328" s="26"/>
      <c r="DN328" s="26"/>
      <c r="DO328" s="26"/>
      <c r="DP328" s="26"/>
      <c r="DQ328" s="26"/>
      <c r="DR328" s="26"/>
      <c r="DS328" s="26"/>
      <c r="DT328" s="26"/>
      <c r="DU328" s="26"/>
      <c r="DV328" s="26"/>
      <c r="DW328" s="26"/>
      <c r="DX328" s="26"/>
      <c r="DY328" s="26"/>
      <c r="DZ328" s="26"/>
      <c r="EA328" s="19"/>
      <c r="EB328" s="27" t="s">
        <v>72</v>
      </c>
      <c r="EC328" s="2"/>
    </row>
    <row r="329" spans="1:133" ht="45" hidden="1" x14ac:dyDescent="0.25">
      <c r="A329" s="39"/>
      <c r="B329" s="34"/>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1"/>
      <c r="AD329" s="20"/>
      <c r="AE329" s="20"/>
      <c r="AF329" s="21"/>
      <c r="AG329" s="20" t="s">
        <v>70</v>
      </c>
      <c r="AH329" s="20" t="s">
        <v>60</v>
      </c>
      <c r="AI329" s="21" t="s">
        <v>71</v>
      </c>
      <c r="AJ329" s="36"/>
      <c r="AK329" s="25"/>
      <c r="AL329" s="25"/>
      <c r="AM329" s="25"/>
      <c r="AN329" s="25"/>
      <c r="AO329" s="26"/>
      <c r="AP329" s="26"/>
      <c r="AQ329" s="26"/>
      <c r="AR329" s="26"/>
      <c r="AS329" s="26"/>
      <c r="AT329" s="26"/>
      <c r="AU329" s="26"/>
      <c r="AV329" s="26"/>
      <c r="AW329" s="26"/>
      <c r="AX329" s="26"/>
      <c r="AY329" s="26"/>
      <c r="AZ329" s="26"/>
      <c r="BA329" s="26"/>
      <c r="BB329" s="26"/>
      <c r="BC329" s="26"/>
      <c r="BD329" s="26"/>
      <c r="BE329" s="26"/>
      <c r="BF329" s="26"/>
      <c r="BG329" s="26"/>
      <c r="BH329" s="26"/>
      <c r="BI329" s="26"/>
      <c r="BJ329" s="26"/>
      <c r="BK329" s="26"/>
      <c r="BL329" s="26"/>
      <c r="BM329" s="26"/>
      <c r="BN329" s="26"/>
      <c r="BO329" s="26"/>
      <c r="BP329" s="26"/>
      <c r="BQ329" s="26"/>
      <c r="BR329" s="26"/>
      <c r="BS329" s="26"/>
      <c r="BT329" s="26"/>
      <c r="BU329" s="26"/>
      <c r="BV329" s="26"/>
      <c r="BW329" s="26"/>
      <c r="BX329" s="26"/>
      <c r="BY329" s="26"/>
      <c r="BZ329" s="26"/>
      <c r="CA329" s="26"/>
      <c r="CB329" s="26"/>
      <c r="CC329" s="26"/>
      <c r="CD329" s="26"/>
      <c r="CE329" s="26"/>
      <c r="CF329" s="26"/>
      <c r="CG329" s="26"/>
      <c r="CH329" s="26"/>
      <c r="CI329" s="26"/>
      <c r="CJ329" s="26"/>
      <c r="CK329" s="26"/>
      <c r="CL329" s="26"/>
      <c r="CM329" s="26"/>
      <c r="CN329" s="26"/>
      <c r="CO329" s="26"/>
      <c r="CP329" s="26"/>
      <c r="CQ329" s="26"/>
      <c r="CR329" s="26"/>
      <c r="CS329" s="26"/>
      <c r="CT329" s="26"/>
      <c r="CU329" s="26"/>
      <c r="CV329" s="26"/>
      <c r="CW329" s="26"/>
      <c r="CX329" s="26"/>
      <c r="CY329" s="26"/>
      <c r="CZ329" s="26"/>
      <c r="DA329" s="26"/>
      <c r="DB329" s="26"/>
      <c r="DC329" s="26"/>
      <c r="DD329" s="26"/>
      <c r="DE329" s="26"/>
      <c r="DF329" s="26"/>
      <c r="DG329" s="26"/>
      <c r="DH329" s="26"/>
      <c r="DI329" s="26"/>
      <c r="DJ329" s="26"/>
      <c r="DK329" s="26"/>
      <c r="DL329" s="26"/>
      <c r="DM329" s="26"/>
      <c r="DN329" s="26"/>
      <c r="DO329" s="26"/>
      <c r="DP329" s="26"/>
      <c r="DQ329" s="26"/>
      <c r="DR329" s="26"/>
      <c r="DS329" s="26"/>
      <c r="DT329" s="26"/>
      <c r="DU329" s="26"/>
      <c r="DV329" s="26"/>
      <c r="DW329" s="26"/>
      <c r="DX329" s="26"/>
      <c r="DY329" s="26"/>
      <c r="DZ329" s="26"/>
      <c r="EA329" s="19"/>
      <c r="EB329" s="27" t="s">
        <v>85</v>
      </c>
      <c r="EC329" s="2"/>
    </row>
    <row r="330" spans="1:133" ht="126" hidden="1" x14ac:dyDescent="0.25">
      <c r="A330" s="14" t="s">
        <v>442</v>
      </c>
      <c r="B330" s="15" t="s">
        <v>443</v>
      </c>
      <c r="C330" s="16" t="s">
        <v>52</v>
      </c>
      <c r="D330" s="16" t="s">
        <v>52</v>
      </c>
      <c r="E330" s="16" t="s">
        <v>52</v>
      </c>
      <c r="F330" s="16" t="s">
        <v>52</v>
      </c>
      <c r="G330" s="16" t="s">
        <v>52</v>
      </c>
      <c r="H330" s="16" t="s">
        <v>52</v>
      </c>
      <c r="I330" s="16" t="s">
        <v>52</v>
      </c>
      <c r="J330" s="16" t="s">
        <v>52</v>
      </c>
      <c r="K330" s="16" t="s">
        <v>52</v>
      </c>
      <c r="L330" s="16" t="s">
        <v>52</v>
      </c>
      <c r="M330" s="16" t="s">
        <v>52</v>
      </c>
      <c r="N330" s="16" t="s">
        <v>52</v>
      </c>
      <c r="O330" s="16" t="s">
        <v>52</v>
      </c>
      <c r="P330" s="16" t="s">
        <v>52</v>
      </c>
      <c r="Q330" s="16" t="s">
        <v>52</v>
      </c>
      <c r="R330" s="16" t="s">
        <v>52</v>
      </c>
      <c r="S330" s="16" t="s">
        <v>52</v>
      </c>
      <c r="T330" s="16" t="s">
        <v>52</v>
      </c>
      <c r="U330" s="16" t="s">
        <v>52</v>
      </c>
      <c r="V330" s="16" t="s">
        <v>52</v>
      </c>
      <c r="W330" s="16" t="s">
        <v>52</v>
      </c>
      <c r="X330" s="16" t="s">
        <v>52</v>
      </c>
      <c r="Y330" s="16" t="s">
        <v>52</v>
      </c>
      <c r="Z330" s="16" t="s">
        <v>52</v>
      </c>
      <c r="AA330" s="16" t="s">
        <v>52</v>
      </c>
      <c r="AB330" s="16" t="s">
        <v>52</v>
      </c>
      <c r="AC330" s="16" t="s">
        <v>52</v>
      </c>
      <c r="AD330" s="16" t="s">
        <v>52</v>
      </c>
      <c r="AE330" s="16" t="s">
        <v>52</v>
      </c>
      <c r="AF330" s="16" t="s">
        <v>52</v>
      </c>
      <c r="AG330" s="17" t="s">
        <v>52</v>
      </c>
      <c r="AH330" s="17" t="s">
        <v>52</v>
      </c>
      <c r="AI330" s="17" t="s">
        <v>52</v>
      </c>
      <c r="AJ330" s="16" t="s">
        <v>52</v>
      </c>
      <c r="AK330" s="16" t="s">
        <v>52</v>
      </c>
      <c r="AL330" s="16" t="s">
        <v>52</v>
      </c>
      <c r="AM330" s="16" t="s">
        <v>52</v>
      </c>
      <c r="AN330" s="16" t="s">
        <v>52</v>
      </c>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U330" s="18"/>
      <c r="BV330" s="18"/>
      <c r="BW330" s="18"/>
      <c r="BX330" s="18"/>
      <c r="BY330" s="18"/>
      <c r="BZ330" s="18"/>
      <c r="CA330" s="18"/>
      <c r="CB330" s="18"/>
      <c r="CC330" s="18"/>
      <c r="CD330" s="18"/>
      <c r="CE330" s="18"/>
      <c r="CF330" s="18"/>
      <c r="CG330" s="18"/>
      <c r="CH330" s="18"/>
      <c r="CI330" s="18"/>
      <c r="CJ330" s="18"/>
      <c r="CK330" s="18"/>
      <c r="CL330" s="18"/>
      <c r="CM330" s="18"/>
      <c r="CN330" s="18"/>
      <c r="CO330" s="18"/>
      <c r="CP330" s="18"/>
      <c r="CQ330" s="18"/>
      <c r="CR330" s="18"/>
      <c r="CS330" s="18"/>
      <c r="CT330" s="18"/>
      <c r="CU330" s="18"/>
      <c r="CV330" s="18"/>
      <c r="CW330" s="18"/>
      <c r="CX330" s="18"/>
      <c r="CY330" s="18"/>
      <c r="CZ330" s="18"/>
      <c r="DA330" s="18"/>
      <c r="DB330" s="18"/>
      <c r="DC330" s="18"/>
      <c r="DD330" s="18"/>
      <c r="DE330" s="18"/>
      <c r="DF330" s="18"/>
      <c r="DG330" s="18"/>
      <c r="DH330" s="18"/>
      <c r="DI330" s="18"/>
      <c r="DJ330" s="18"/>
      <c r="DK330" s="18"/>
      <c r="DL330" s="18"/>
      <c r="DM330" s="18"/>
      <c r="DN330" s="18"/>
      <c r="DO330" s="18"/>
      <c r="DP330" s="18"/>
      <c r="DQ330" s="18"/>
      <c r="DR330" s="18"/>
      <c r="DS330" s="18"/>
      <c r="DT330" s="18"/>
      <c r="DU330" s="18"/>
      <c r="DV330" s="18"/>
      <c r="DW330" s="18"/>
      <c r="DX330" s="18"/>
      <c r="DY330" s="18"/>
      <c r="DZ330" s="18"/>
      <c r="EA330" s="16"/>
      <c r="EB330" s="2"/>
      <c r="EC330" s="2"/>
    </row>
    <row r="331" spans="1:133" ht="45.2" hidden="1" customHeight="1" x14ac:dyDescent="0.25">
      <c r="A331" s="37" t="s">
        <v>444</v>
      </c>
      <c r="B331" s="33" t="s">
        <v>445</v>
      </c>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t="s">
        <v>59</v>
      </c>
      <c r="AB331" s="20" t="s">
        <v>60</v>
      </c>
      <c r="AC331" s="21" t="s">
        <v>61</v>
      </c>
      <c r="AD331" s="20"/>
      <c r="AE331" s="20"/>
      <c r="AF331" s="21"/>
      <c r="AG331" s="22" t="s">
        <v>62</v>
      </c>
      <c r="AH331" s="22" t="s">
        <v>60</v>
      </c>
      <c r="AI331" s="23" t="s">
        <v>63</v>
      </c>
      <c r="AJ331" s="35" t="s">
        <v>446</v>
      </c>
      <c r="AK331" s="25" t="s">
        <v>438</v>
      </c>
      <c r="AL331" s="25" t="s">
        <v>447</v>
      </c>
      <c r="AM331" s="25" t="s">
        <v>440</v>
      </c>
      <c r="AN331" s="25" t="s">
        <v>441</v>
      </c>
      <c r="AO331" s="26"/>
      <c r="AP331" s="26"/>
      <c r="AQ331" s="26"/>
      <c r="AR331" s="26"/>
      <c r="AS331" s="26"/>
      <c r="AT331" s="26"/>
      <c r="AU331" s="26"/>
      <c r="AV331" s="26"/>
      <c r="AW331" s="26"/>
      <c r="AX331" s="26"/>
      <c r="AY331" s="26"/>
      <c r="AZ331" s="26"/>
      <c r="BA331" s="26"/>
      <c r="BB331" s="26"/>
      <c r="BC331" s="26"/>
      <c r="BD331" s="26"/>
      <c r="BE331" s="26"/>
      <c r="BF331" s="26"/>
      <c r="BG331" s="26"/>
      <c r="BH331" s="26"/>
      <c r="BI331" s="26"/>
      <c r="BJ331" s="26"/>
      <c r="BK331" s="26"/>
      <c r="BL331" s="26"/>
      <c r="BM331" s="26"/>
      <c r="BN331" s="26"/>
      <c r="BO331" s="26"/>
      <c r="BP331" s="26"/>
      <c r="BQ331" s="26"/>
      <c r="BR331" s="26"/>
      <c r="BS331" s="26"/>
      <c r="BT331" s="26"/>
      <c r="BU331" s="26"/>
      <c r="BV331" s="26"/>
      <c r="BW331" s="26"/>
      <c r="BX331" s="26"/>
      <c r="BY331" s="26"/>
      <c r="BZ331" s="26"/>
      <c r="CA331" s="26"/>
      <c r="CB331" s="26"/>
      <c r="CC331" s="26"/>
      <c r="CD331" s="26"/>
      <c r="CE331" s="26"/>
      <c r="CF331" s="26"/>
      <c r="CG331" s="26"/>
      <c r="CH331" s="26"/>
      <c r="CI331" s="26"/>
      <c r="CJ331" s="26"/>
      <c r="CK331" s="26"/>
      <c r="CL331" s="26"/>
      <c r="CM331" s="26"/>
      <c r="CN331" s="26"/>
      <c r="CO331" s="26"/>
      <c r="CP331" s="26"/>
      <c r="CQ331" s="26"/>
      <c r="CR331" s="26"/>
      <c r="CS331" s="26"/>
      <c r="CT331" s="26"/>
      <c r="CU331" s="26"/>
      <c r="CV331" s="26"/>
      <c r="CW331" s="26"/>
      <c r="CX331" s="26"/>
      <c r="CY331" s="26"/>
      <c r="CZ331" s="26"/>
      <c r="DA331" s="26"/>
      <c r="DB331" s="26"/>
      <c r="DC331" s="26"/>
      <c r="DD331" s="26"/>
      <c r="DE331" s="26"/>
      <c r="DF331" s="26"/>
      <c r="DG331" s="26"/>
      <c r="DH331" s="26"/>
      <c r="DI331" s="26"/>
      <c r="DJ331" s="26"/>
      <c r="DK331" s="26"/>
      <c r="DL331" s="26"/>
      <c r="DM331" s="26"/>
      <c r="DN331" s="26"/>
      <c r="DO331" s="26"/>
      <c r="DP331" s="26"/>
      <c r="DQ331" s="26"/>
      <c r="DR331" s="26"/>
      <c r="DS331" s="26"/>
      <c r="DT331" s="26"/>
      <c r="DU331" s="26"/>
      <c r="DV331" s="26"/>
      <c r="DW331" s="26"/>
      <c r="DX331" s="26"/>
      <c r="DY331" s="26"/>
      <c r="DZ331" s="26"/>
      <c r="EA331" s="19" t="s">
        <v>69</v>
      </c>
      <c r="EB331" s="2"/>
      <c r="EC331" s="2"/>
    </row>
    <row r="332" spans="1:133" ht="45" hidden="1" x14ac:dyDescent="0.25">
      <c r="A332" s="38"/>
      <c r="B332" s="34"/>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t="s">
        <v>93</v>
      </c>
      <c r="AB332" s="20" t="s">
        <v>60</v>
      </c>
      <c r="AC332" s="21" t="s">
        <v>94</v>
      </c>
      <c r="AD332" s="20"/>
      <c r="AE332" s="20"/>
      <c r="AF332" s="21"/>
      <c r="AG332" s="20" t="s">
        <v>83</v>
      </c>
      <c r="AH332" s="20" t="s">
        <v>60</v>
      </c>
      <c r="AI332" s="21" t="s">
        <v>84</v>
      </c>
      <c r="AJ332" s="36"/>
      <c r="AK332" s="25"/>
      <c r="AL332" s="25"/>
      <c r="AM332" s="25"/>
      <c r="AN332" s="25"/>
      <c r="AO332" s="26"/>
      <c r="AP332" s="26"/>
      <c r="AQ332" s="26"/>
      <c r="AR332" s="26"/>
      <c r="AS332" s="26"/>
      <c r="AT332" s="26"/>
      <c r="AU332" s="26"/>
      <c r="AV332" s="26"/>
      <c r="AW332" s="26"/>
      <c r="AX332" s="26"/>
      <c r="AY332" s="26"/>
      <c r="AZ332" s="26"/>
      <c r="BA332" s="26"/>
      <c r="BB332" s="26"/>
      <c r="BC332" s="26"/>
      <c r="BD332" s="26"/>
      <c r="BE332" s="26"/>
      <c r="BF332" s="26"/>
      <c r="BG332" s="26"/>
      <c r="BH332" s="26"/>
      <c r="BI332" s="26"/>
      <c r="BJ332" s="26"/>
      <c r="BK332" s="26"/>
      <c r="BL332" s="26"/>
      <c r="BM332" s="26"/>
      <c r="BN332" s="26"/>
      <c r="BO332" s="26"/>
      <c r="BP332" s="26"/>
      <c r="BQ332" s="26"/>
      <c r="BR332" s="26"/>
      <c r="BS332" s="26"/>
      <c r="BT332" s="26"/>
      <c r="BU332" s="26"/>
      <c r="BV332" s="26"/>
      <c r="BW332" s="26"/>
      <c r="BX332" s="26"/>
      <c r="BY332" s="26"/>
      <c r="BZ332" s="26"/>
      <c r="CA332" s="26"/>
      <c r="CB332" s="26"/>
      <c r="CC332" s="26"/>
      <c r="CD332" s="26"/>
      <c r="CE332" s="26"/>
      <c r="CF332" s="26"/>
      <c r="CG332" s="26"/>
      <c r="CH332" s="26"/>
      <c r="CI332" s="26"/>
      <c r="CJ332" s="26"/>
      <c r="CK332" s="26"/>
      <c r="CL332" s="26"/>
      <c r="CM332" s="26"/>
      <c r="CN332" s="26"/>
      <c r="CO332" s="26"/>
      <c r="CP332" s="26"/>
      <c r="CQ332" s="26"/>
      <c r="CR332" s="26"/>
      <c r="CS332" s="26"/>
      <c r="CT332" s="26"/>
      <c r="CU332" s="26"/>
      <c r="CV332" s="26"/>
      <c r="CW332" s="26"/>
      <c r="CX332" s="26"/>
      <c r="CY332" s="26"/>
      <c r="CZ332" s="26"/>
      <c r="DA332" s="26"/>
      <c r="DB332" s="26"/>
      <c r="DC332" s="26"/>
      <c r="DD332" s="26"/>
      <c r="DE332" s="26"/>
      <c r="DF332" s="26"/>
      <c r="DG332" s="26"/>
      <c r="DH332" s="26"/>
      <c r="DI332" s="26"/>
      <c r="DJ332" s="26"/>
      <c r="DK332" s="26"/>
      <c r="DL332" s="26"/>
      <c r="DM332" s="26"/>
      <c r="DN332" s="26"/>
      <c r="DO332" s="26"/>
      <c r="DP332" s="26"/>
      <c r="DQ332" s="26"/>
      <c r="DR332" s="26"/>
      <c r="DS332" s="26"/>
      <c r="DT332" s="26"/>
      <c r="DU332" s="26"/>
      <c r="DV332" s="26"/>
      <c r="DW332" s="26"/>
      <c r="DX332" s="26"/>
      <c r="DY332" s="26"/>
      <c r="DZ332" s="26"/>
      <c r="EA332" s="19"/>
      <c r="EB332" s="27" t="s">
        <v>72</v>
      </c>
      <c r="EC332" s="2"/>
    </row>
    <row r="333" spans="1:133" ht="45" hidden="1" x14ac:dyDescent="0.25">
      <c r="A333" s="39"/>
      <c r="B333" s="34"/>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1"/>
      <c r="AD333" s="20"/>
      <c r="AE333" s="20"/>
      <c r="AF333" s="21"/>
      <c r="AG333" s="20" t="s">
        <v>70</v>
      </c>
      <c r="AH333" s="20" t="s">
        <v>60</v>
      </c>
      <c r="AI333" s="21" t="s">
        <v>71</v>
      </c>
      <c r="AJ333" s="36"/>
      <c r="AK333" s="25"/>
      <c r="AL333" s="25"/>
      <c r="AM333" s="25"/>
      <c r="AN333" s="25"/>
      <c r="AO333" s="26"/>
      <c r="AP333" s="26"/>
      <c r="AQ333" s="26"/>
      <c r="AR333" s="26"/>
      <c r="AS333" s="26"/>
      <c r="AT333" s="26"/>
      <c r="AU333" s="26"/>
      <c r="AV333" s="26"/>
      <c r="AW333" s="26"/>
      <c r="AX333" s="26"/>
      <c r="AY333" s="26"/>
      <c r="AZ333" s="26"/>
      <c r="BA333" s="26"/>
      <c r="BB333" s="26"/>
      <c r="BC333" s="26"/>
      <c r="BD333" s="26"/>
      <c r="BE333" s="26"/>
      <c r="BF333" s="26"/>
      <c r="BG333" s="26"/>
      <c r="BH333" s="26"/>
      <c r="BI333" s="26"/>
      <c r="BJ333" s="26"/>
      <c r="BK333" s="26"/>
      <c r="BL333" s="26"/>
      <c r="BM333" s="26"/>
      <c r="BN333" s="26"/>
      <c r="BO333" s="26"/>
      <c r="BP333" s="26"/>
      <c r="BQ333" s="26"/>
      <c r="BR333" s="26"/>
      <c r="BS333" s="26"/>
      <c r="BT333" s="26"/>
      <c r="BU333" s="26"/>
      <c r="BV333" s="26"/>
      <c r="BW333" s="26"/>
      <c r="BX333" s="26"/>
      <c r="BY333" s="26"/>
      <c r="BZ333" s="26"/>
      <c r="CA333" s="26"/>
      <c r="CB333" s="26"/>
      <c r="CC333" s="26"/>
      <c r="CD333" s="26"/>
      <c r="CE333" s="26"/>
      <c r="CF333" s="26"/>
      <c r="CG333" s="26"/>
      <c r="CH333" s="26"/>
      <c r="CI333" s="26"/>
      <c r="CJ333" s="26"/>
      <c r="CK333" s="26"/>
      <c r="CL333" s="26"/>
      <c r="CM333" s="26"/>
      <c r="CN333" s="26"/>
      <c r="CO333" s="26"/>
      <c r="CP333" s="26"/>
      <c r="CQ333" s="26"/>
      <c r="CR333" s="26"/>
      <c r="CS333" s="26"/>
      <c r="CT333" s="26"/>
      <c r="CU333" s="26"/>
      <c r="CV333" s="26"/>
      <c r="CW333" s="26"/>
      <c r="CX333" s="26"/>
      <c r="CY333" s="26"/>
      <c r="CZ333" s="26"/>
      <c r="DA333" s="26"/>
      <c r="DB333" s="26"/>
      <c r="DC333" s="26"/>
      <c r="DD333" s="26"/>
      <c r="DE333" s="26"/>
      <c r="DF333" s="26"/>
      <c r="DG333" s="26"/>
      <c r="DH333" s="26"/>
      <c r="DI333" s="26"/>
      <c r="DJ333" s="26"/>
      <c r="DK333" s="26"/>
      <c r="DL333" s="26"/>
      <c r="DM333" s="26"/>
      <c r="DN333" s="26"/>
      <c r="DO333" s="26"/>
      <c r="DP333" s="26"/>
      <c r="DQ333" s="26"/>
      <c r="DR333" s="26"/>
      <c r="DS333" s="26"/>
      <c r="DT333" s="26"/>
      <c r="DU333" s="26"/>
      <c r="DV333" s="26"/>
      <c r="DW333" s="26"/>
      <c r="DX333" s="26"/>
      <c r="DY333" s="26"/>
      <c r="DZ333" s="26"/>
      <c r="EA333" s="19"/>
      <c r="EB333" s="27" t="s">
        <v>85</v>
      </c>
      <c r="EC333" s="2"/>
    </row>
    <row r="334" spans="1:133" ht="21" hidden="1" x14ac:dyDescent="0.25">
      <c r="A334" s="14" t="s">
        <v>448</v>
      </c>
      <c r="B334" s="15" t="s">
        <v>449</v>
      </c>
      <c r="C334" s="16" t="s">
        <v>52</v>
      </c>
      <c r="D334" s="16" t="s">
        <v>52</v>
      </c>
      <c r="E334" s="16" t="s">
        <v>52</v>
      </c>
      <c r="F334" s="16" t="s">
        <v>52</v>
      </c>
      <c r="G334" s="16" t="s">
        <v>52</v>
      </c>
      <c r="H334" s="16" t="s">
        <v>52</v>
      </c>
      <c r="I334" s="16" t="s">
        <v>52</v>
      </c>
      <c r="J334" s="16" t="s">
        <v>52</v>
      </c>
      <c r="K334" s="16" t="s">
        <v>52</v>
      </c>
      <c r="L334" s="16" t="s">
        <v>52</v>
      </c>
      <c r="M334" s="16" t="s">
        <v>52</v>
      </c>
      <c r="N334" s="16" t="s">
        <v>52</v>
      </c>
      <c r="O334" s="16" t="s">
        <v>52</v>
      </c>
      <c r="P334" s="16" t="s">
        <v>52</v>
      </c>
      <c r="Q334" s="16" t="s">
        <v>52</v>
      </c>
      <c r="R334" s="16" t="s">
        <v>52</v>
      </c>
      <c r="S334" s="16" t="s">
        <v>52</v>
      </c>
      <c r="T334" s="16" t="s">
        <v>52</v>
      </c>
      <c r="U334" s="16" t="s">
        <v>52</v>
      </c>
      <c r="V334" s="16" t="s">
        <v>52</v>
      </c>
      <c r="W334" s="16" t="s">
        <v>52</v>
      </c>
      <c r="X334" s="16" t="s">
        <v>52</v>
      </c>
      <c r="Y334" s="16" t="s">
        <v>52</v>
      </c>
      <c r="Z334" s="16" t="s">
        <v>52</v>
      </c>
      <c r="AA334" s="16" t="s">
        <v>52</v>
      </c>
      <c r="AB334" s="16" t="s">
        <v>52</v>
      </c>
      <c r="AC334" s="16" t="s">
        <v>52</v>
      </c>
      <c r="AD334" s="16" t="s">
        <v>52</v>
      </c>
      <c r="AE334" s="16" t="s">
        <v>52</v>
      </c>
      <c r="AF334" s="16" t="s">
        <v>52</v>
      </c>
      <c r="AG334" s="17" t="s">
        <v>52</v>
      </c>
      <c r="AH334" s="17" t="s">
        <v>52</v>
      </c>
      <c r="AI334" s="17" t="s">
        <v>52</v>
      </c>
      <c r="AJ334" s="16" t="s">
        <v>52</v>
      </c>
      <c r="AK334" s="16" t="s">
        <v>52</v>
      </c>
      <c r="AL334" s="16" t="s">
        <v>52</v>
      </c>
      <c r="AM334" s="16" t="s">
        <v>52</v>
      </c>
      <c r="AN334" s="16" t="s">
        <v>52</v>
      </c>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8"/>
      <c r="BU334" s="18"/>
      <c r="BV334" s="18"/>
      <c r="BW334" s="18"/>
      <c r="BX334" s="18"/>
      <c r="BY334" s="18"/>
      <c r="BZ334" s="18"/>
      <c r="CA334" s="18"/>
      <c r="CB334" s="18"/>
      <c r="CC334" s="18"/>
      <c r="CD334" s="18"/>
      <c r="CE334" s="18"/>
      <c r="CF334" s="18"/>
      <c r="CG334" s="18"/>
      <c r="CH334" s="18"/>
      <c r="CI334" s="18"/>
      <c r="CJ334" s="18"/>
      <c r="CK334" s="18"/>
      <c r="CL334" s="18"/>
      <c r="CM334" s="18"/>
      <c r="CN334" s="18"/>
      <c r="CO334" s="18"/>
      <c r="CP334" s="18"/>
      <c r="CQ334" s="18"/>
      <c r="CR334" s="18"/>
      <c r="CS334" s="18"/>
      <c r="CT334" s="18"/>
      <c r="CU334" s="18"/>
      <c r="CV334" s="18"/>
      <c r="CW334" s="18"/>
      <c r="CX334" s="18"/>
      <c r="CY334" s="18"/>
      <c r="CZ334" s="18"/>
      <c r="DA334" s="18"/>
      <c r="DB334" s="18"/>
      <c r="DC334" s="18"/>
      <c r="DD334" s="18"/>
      <c r="DE334" s="18"/>
      <c r="DF334" s="18"/>
      <c r="DG334" s="18"/>
      <c r="DH334" s="18"/>
      <c r="DI334" s="18"/>
      <c r="DJ334" s="18"/>
      <c r="DK334" s="18"/>
      <c r="DL334" s="18"/>
      <c r="DM334" s="18"/>
      <c r="DN334" s="18"/>
      <c r="DO334" s="18"/>
      <c r="DP334" s="18"/>
      <c r="DQ334" s="18"/>
      <c r="DR334" s="18"/>
      <c r="DS334" s="18"/>
      <c r="DT334" s="18"/>
      <c r="DU334" s="18"/>
      <c r="DV334" s="18"/>
      <c r="DW334" s="18"/>
      <c r="DX334" s="18"/>
      <c r="DY334" s="18"/>
      <c r="DZ334" s="18"/>
      <c r="EA334" s="16"/>
      <c r="EB334" s="2"/>
      <c r="EC334" s="2"/>
    </row>
    <row r="335" spans="1:133" ht="73.5" hidden="1" x14ac:dyDescent="0.25">
      <c r="A335" s="14" t="s">
        <v>450</v>
      </c>
      <c r="B335" s="15" t="s">
        <v>451</v>
      </c>
      <c r="C335" s="16" t="s">
        <v>52</v>
      </c>
      <c r="D335" s="16" t="s">
        <v>52</v>
      </c>
      <c r="E335" s="16" t="s">
        <v>52</v>
      </c>
      <c r="F335" s="16" t="s">
        <v>52</v>
      </c>
      <c r="G335" s="16" t="s">
        <v>52</v>
      </c>
      <c r="H335" s="16" t="s">
        <v>52</v>
      </c>
      <c r="I335" s="16" t="s">
        <v>52</v>
      </c>
      <c r="J335" s="16" t="s">
        <v>52</v>
      </c>
      <c r="K335" s="16" t="s">
        <v>52</v>
      </c>
      <c r="L335" s="16" t="s">
        <v>52</v>
      </c>
      <c r="M335" s="16" t="s">
        <v>52</v>
      </c>
      <c r="N335" s="16" t="s">
        <v>52</v>
      </c>
      <c r="O335" s="16" t="s">
        <v>52</v>
      </c>
      <c r="P335" s="16" t="s">
        <v>52</v>
      </c>
      <c r="Q335" s="16" t="s">
        <v>52</v>
      </c>
      <c r="R335" s="16" t="s">
        <v>52</v>
      </c>
      <c r="S335" s="16" t="s">
        <v>52</v>
      </c>
      <c r="T335" s="16" t="s">
        <v>52</v>
      </c>
      <c r="U335" s="16" t="s">
        <v>52</v>
      </c>
      <c r="V335" s="16" t="s">
        <v>52</v>
      </c>
      <c r="W335" s="16" t="s">
        <v>52</v>
      </c>
      <c r="X335" s="16" t="s">
        <v>52</v>
      </c>
      <c r="Y335" s="16" t="s">
        <v>52</v>
      </c>
      <c r="Z335" s="16" t="s">
        <v>52</v>
      </c>
      <c r="AA335" s="16" t="s">
        <v>52</v>
      </c>
      <c r="AB335" s="16" t="s">
        <v>52</v>
      </c>
      <c r="AC335" s="16" t="s">
        <v>52</v>
      </c>
      <c r="AD335" s="16" t="s">
        <v>52</v>
      </c>
      <c r="AE335" s="16" t="s">
        <v>52</v>
      </c>
      <c r="AF335" s="16" t="s">
        <v>52</v>
      </c>
      <c r="AG335" s="17" t="s">
        <v>52</v>
      </c>
      <c r="AH335" s="17" t="s">
        <v>52</v>
      </c>
      <c r="AI335" s="17" t="s">
        <v>52</v>
      </c>
      <c r="AJ335" s="16" t="s">
        <v>52</v>
      </c>
      <c r="AK335" s="16" t="s">
        <v>52</v>
      </c>
      <c r="AL335" s="16" t="s">
        <v>52</v>
      </c>
      <c r="AM335" s="16" t="s">
        <v>52</v>
      </c>
      <c r="AN335" s="16" t="s">
        <v>52</v>
      </c>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18"/>
      <c r="BV335" s="18"/>
      <c r="BW335" s="18"/>
      <c r="BX335" s="18"/>
      <c r="BY335" s="18"/>
      <c r="BZ335" s="18"/>
      <c r="CA335" s="18"/>
      <c r="CB335" s="18"/>
      <c r="CC335" s="18"/>
      <c r="CD335" s="18"/>
      <c r="CE335" s="18"/>
      <c r="CF335" s="18"/>
      <c r="CG335" s="18"/>
      <c r="CH335" s="18"/>
      <c r="CI335" s="18"/>
      <c r="CJ335" s="18"/>
      <c r="CK335" s="18"/>
      <c r="CL335" s="18"/>
      <c r="CM335" s="18"/>
      <c r="CN335" s="18"/>
      <c r="CO335" s="18"/>
      <c r="CP335" s="18"/>
      <c r="CQ335" s="18"/>
      <c r="CR335" s="18"/>
      <c r="CS335" s="18"/>
      <c r="CT335" s="18"/>
      <c r="CU335" s="18"/>
      <c r="CV335" s="18"/>
      <c r="CW335" s="18"/>
      <c r="CX335" s="18"/>
      <c r="CY335" s="18"/>
      <c r="CZ335" s="18"/>
      <c r="DA335" s="18"/>
      <c r="DB335" s="18"/>
      <c r="DC335" s="18"/>
      <c r="DD335" s="18"/>
      <c r="DE335" s="18"/>
      <c r="DF335" s="18"/>
      <c r="DG335" s="18"/>
      <c r="DH335" s="18"/>
      <c r="DI335" s="18"/>
      <c r="DJ335" s="18"/>
      <c r="DK335" s="18"/>
      <c r="DL335" s="18"/>
      <c r="DM335" s="18"/>
      <c r="DN335" s="18"/>
      <c r="DO335" s="18"/>
      <c r="DP335" s="18"/>
      <c r="DQ335" s="18"/>
      <c r="DR335" s="18"/>
      <c r="DS335" s="18"/>
      <c r="DT335" s="18"/>
      <c r="DU335" s="18"/>
      <c r="DV335" s="18"/>
      <c r="DW335" s="18"/>
      <c r="DX335" s="18"/>
      <c r="DY335" s="18"/>
      <c r="DZ335" s="18"/>
      <c r="EA335" s="16"/>
      <c r="EB335" s="2"/>
      <c r="EC335" s="2"/>
    </row>
    <row r="336" spans="1:133" ht="45.2" hidden="1" customHeight="1" x14ac:dyDescent="0.25">
      <c r="A336" s="37" t="s">
        <v>452</v>
      </c>
      <c r="B336" s="33" t="s">
        <v>453</v>
      </c>
      <c r="C336" s="20" t="s">
        <v>103</v>
      </c>
      <c r="D336" s="20" t="s">
        <v>454</v>
      </c>
      <c r="E336" s="20" t="s">
        <v>105</v>
      </c>
      <c r="F336" s="20"/>
      <c r="G336" s="20"/>
      <c r="H336" s="20"/>
      <c r="I336" s="20"/>
      <c r="J336" s="20"/>
      <c r="K336" s="20"/>
      <c r="L336" s="20"/>
      <c r="M336" s="20"/>
      <c r="N336" s="20"/>
      <c r="O336" s="20"/>
      <c r="P336" s="20"/>
      <c r="Q336" s="20"/>
      <c r="R336" s="20"/>
      <c r="S336" s="20"/>
      <c r="T336" s="20"/>
      <c r="U336" s="20"/>
      <c r="V336" s="20"/>
      <c r="W336" s="20"/>
      <c r="X336" s="20"/>
      <c r="Y336" s="20"/>
      <c r="Z336" s="20"/>
      <c r="AA336" s="20" t="s">
        <v>59</v>
      </c>
      <c r="AB336" s="20" t="s">
        <v>60</v>
      </c>
      <c r="AC336" s="21" t="s">
        <v>61</v>
      </c>
      <c r="AD336" s="20"/>
      <c r="AE336" s="20"/>
      <c r="AF336" s="21"/>
      <c r="AG336" s="22" t="s">
        <v>62</v>
      </c>
      <c r="AH336" s="22" t="s">
        <v>60</v>
      </c>
      <c r="AI336" s="23" t="s">
        <v>63</v>
      </c>
      <c r="AJ336" s="35" t="s">
        <v>446</v>
      </c>
      <c r="AK336" s="25" t="s">
        <v>455</v>
      </c>
      <c r="AL336" s="25" t="s">
        <v>456</v>
      </c>
      <c r="AM336" s="25" t="s">
        <v>457</v>
      </c>
      <c r="AN336" s="25" t="s">
        <v>441</v>
      </c>
      <c r="AO336" s="26"/>
      <c r="AP336" s="26"/>
      <c r="AQ336" s="26"/>
      <c r="AR336" s="26"/>
      <c r="AS336" s="26"/>
      <c r="AT336" s="26"/>
      <c r="AU336" s="26"/>
      <c r="AV336" s="26"/>
      <c r="AW336" s="26"/>
      <c r="AX336" s="26"/>
      <c r="AY336" s="26"/>
      <c r="AZ336" s="26"/>
      <c r="BA336" s="26"/>
      <c r="BB336" s="26"/>
      <c r="BC336" s="26"/>
      <c r="BD336" s="26"/>
      <c r="BE336" s="26"/>
      <c r="BF336" s="26"/>
      <c r="BG336" s="26"/>
      <c r="BH336" s="26"/>
      <c r="BI336" s="26"/>
      <c r="BJ336" s="26"/>
      <c r="BK336" s="26"/>
      <c r="BL336" s="26"/>
      <c r="BM336" s="26"/>
      <c r="BN336" s="26"/>
      <c r="BO336" s="26"/>
      <c r="BP336" s="26"/>
      <c r="BQ336" s="26"/>
      <c r="BR336" s="26"/>
      <c r="BS336" s="26"/>
      <c r="BT336" s="26"/>
      <c r="BU336" s="26"/>
      <c r="BV336" s="26"/>
      <c r="BW336" s="26"/>
      <c r="BX336" s="26"/>
      <c r="BY336" s="26"/>
      <c r="BZ336" s="26"/>
      <c r="CA336" s="26"/>
      <c r="CB336" s="26"/>
      <c r="CC336" s="26"/>
      <c r="CD336" s="26"/>
      <c r="CE336" s="26"/>
      <c r="CF336" s="26"/>
      <c r="CG336" s="26"/>
      <c r="CH336" s="26"/>
      <c r="CI336" s="26"/>
      <c r="CJ336" s="26"/>
      <c r="CK336" s="26"/>
      <c r="CL336" s="26"/>
      <c r="CM336" s="26"/>
      <c r="CN336" s="26"/>
      <c r="CO336" s="26"/>
      <c r="CP336" s="26"/>
      <c r="CQ336" s="26"/>
      <c r="CR336" s="26"/>
      <c r="CS336" s="26"/>
      <c r="CT336" s="26"/>
      <c r="CU336" s="26"/>
      <c r="CV336" s="26"/>
      <c r="CW336" s="26"/>
      <c r="CX336" s="26"/>
      <c r="CY336" s="26"/>
      <c r="CZ336" s="26"/>
      <c r="DA336" s="26"/>
      <c r="DB336" s="26"/>
      <c r="DC336" s="26"/>
      <c r="DD336" s="26"/>
      <c r="DE336" s="26"/>
      <c r="DF336" s="26"/>
      <c r="DG336" s="26"/>
      <c r="DH336" s="26"/>
      <c r="DI336" s="26"/>
      <c r="DJ336" s="26"/>
      <c r="DK336" s="26"/>
      <c r="DL336" s="26"/>
      <c r="DM336" s="26"/>
      <c r="DN336" s="26"/>
      <c r="DO336" s="26"/>
      <c r="DP336" s="26"/>
      <c r="DQ336" s="26"/>
      <c r="DR336" s="26"/>
      <c r="DS336" s="26"/>
      <c r="DT336" s="26"/>
      <c r="DU336" s="26"/>
      <c r="DV336" s="26"/>
      <c r="DW336" s="26"/>
      <c r="DX336" s="26"/>
      <c r="DY336" s="26"/>
      <c r="DZ336" s="26"/>
      <c r="EA336" s="19" t="s">
        <v>69</v>
      </c>
      <c r="EB336" s="2"/>
      <c r="EC336" s="2"/>
    </row>
    <row r="337" spans="1:133" ht="45" hidden="1" x14ac:dyDescent="0.25">
      <c r="A337" s="38"/>
      <c r="B337" s="34"/>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t="s">
        <v>93</v>
      </c>
      <c r="AB337" s="20" t="s">
        <v>60</v>
      </c>
      <c r="AC337" s="21" t="s">
        <v>94</v>
      </c>
      <c r="AD337" s="20"/>
      <c r="AE337" s="20"/>
      <c r="AF337" s="21"/>
      <c r="AG337" s="20" t="s">
        <v>83</v>
      </c>
      <c r="AH337" s="20" t="s">
        <v>60</v>
      </c>
      <c r="AI337" s="21" t="s">
        <v>84</v>
      </c>
      <c r="AJ337" s="36"/>
      <c r="AK337" s="25"/>
      <c r="AL337" s="25"/>
      <c r="AM337" s="25"/>
      <c r="AN337" s="25"/>
      <c r="AO337" s="26"/>
      <c r="AP337" s="26"/>
      <c r="AQ337" s="26"/>
      <c r="AR337" s="26"/>
      <c r="AS337" s="26"/>
      <c r="AT337" s="26"/>
      <c r="AU337" s="26"/>
      <c r="AV337" s="26"/>
      <c r="AW337" s="26"/>
      <c r="AX337" s="26"/>
      <c r="AY337" s="26"/>
      <c r="AZ337" s="26"/>
      <c r="BA337" s="26"/>
      <c r="BB337" s="26"/>
      <c r="BC337" s="26"/>
      <c r="BD337" s="26"/>
      <c r="BE337" s="26"/>
      <c r="BF337" s="26"/>
      <c r="BG337" s="26"/>
      <c r="BH337" s="26"/>
      <c r="BI337" s="26"/>
      <c r="BJ337" s="26"/>
      <c r="BK337" s="26"/>
      <c r="BL337" s="26"/>
      <c r="BM337" s="26"/>
      <c r="BN337" s="26"/>
      <c r="BO337" s="26"/>
      <c r="BP337" s="26"/>
      <c r="BQ337" s="26"/>
      <c r="BR337" s="26"/>
      <c r="BS337" s="26"/>
      <c r="BT337" s="26"/>
      <c r="BU337" s="26"/>
      <c r="BV337" s="26"/>
      <c r="BW337" s="26"/>
      <c r="BX337" s="26"/>
      <c r="BY337" s="26"/>
      <c r="BZ337" s="26"/>
      <c r="CA337" s="26"/>
      <c r="CB337" s="26"/>
      <c r="CC337" s="26"/>
      <c r="CD337" s="26"/>
      <c r="CE337" s="26"/>
      <c r="CF337" s="26"/>
      <c r="CG337" s="26"/>
      <c r="CH337" s="26"/>
      <c r="CI337" s="26"/>
      <c r="CJ337" s="26"/>
      <c r="CK337" s="26"/>
      <c r="CL337" s="26"/>
      <c r="CM337" s="26"/>
      <c r="CN337" s="26"/>
      <c r="CO337" s="26"/>
      <c r="CP337" s="26"/>
      <c r="CQ337" s="26"/>
      <c r="CR337" s="26"/>
      <c r="CS337" s="26"/>
      <c r="CT337" s="26"/>
      <c r="CU337" s="26"/>
      <c r="CV337" s="26"/>
      <c r="CW337" s="26"/>
      <c r="CX337" s="26"/>
      <c r="CY337" s="26"/>
      <c r="CZ337" s="26"/>
      <c r="DA337" s="26"/>
      <c r="DB337" s="26"/>
      <c r="DC337" s="26"/>
      <c r="DD337" s="26"/>
      <c r="DE337" s="26"/>
      <c r="DF337" s="26"/>
      <c r="DG337" s="26"/>
      <c r="DH337" s="26"/>
      <c r="DI337" s="26"/>
      <c r="DJ337" s="26"/>
      <c r="DK337" s="26"/>
      <c r="DL337" s="26"/>
      <c r="DM337" s="26"/>
      <c r="DN337" s="26"/>
      <c r="DO337" s="26"/>
      <c r="DP337" s="26"/>
      <c r="DQ337" s="26"/>
      <c r="DR337" s="26"/>
      <c r="DS337" s="26"/>
      <c r="DT337" s="26"/>
      <c r="DU337" s="26"/>
      <c r="DV337" s="26"/>
      <c r="DW337" s="26"/>
      <c r="DX337" s="26"/>
      <c r="DY337" s="26"/>
      <c r="DZ337" s="26"/>
      <c r="EA337" s="19"/>
      <c r="EB337" s="27" t="s">
        <v>72</v>
      </c>
      <c r="EC337" s="2"/>
    </row>
    <row r="338" spans="1:133" ht="45" hidden="1" x14ac:dyDescent="0.25">
      <c r="A338" s="39"/>
      <c r="B338" s="34"/>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1"/>
      <c r="AD338" s="20"/>
      <c r="AE338" s="20"/>
      <c r="AF338" s="21"/>
      <c r="AG338" s="20" t="s">
        <v>70</v>
      </c>
      <c r="AH338" s="20" t="s">
        <v>60</v>
      </c>
      <c r="AI338" s="21" t="s">
        <v>71</v>
      </c>
      <c r="AJ338" s="36"/>
      <c r="AK338" s="25"/>
      <c r="AL338" s="25"/>
      <c r="AM338" s="25"/>
      <c r="AN338" s="25"/>
      <c r="AO338" s="26"/>
      <c r="AP338" s="26"/>
      <c r="AQ338" s="26"/>
      <c r="AR338" s="26"/>
      <c r="AS338" s="26"/>
      <c r="AT338" s="26"/>
      <c r="AU338" s="26"/>
      <c r="AV338" s="26"/>
      <c r="AW338" s="26"/>
      <c r="AX338" s="26"/>
      <c r="AY338" s="26"/>
      <c r="AZ338" s="26"/>
      <c r="BA338" s="26"/>
      <c r="BB338" s="26"/>
      <c r="BC338" s="26"/>
      <c r="BD338" s="26"/>
      <c r="BE338" s="26"/>
      <c r="BF338" s="26"/>
      <c r="BG338" s="26"/>
      <c r="BH338" s="26"/>
      <c r="BI338" s="26"/>
      <c r="BJ338" s="26"/>
      <c r="BK338" s="26"/>
      <c r="BL338" s="26"/>
      <c r="BM338" s="26"/>
      <c r="BN338" s="26"/>
      <c r="BO338" s="26"/>
      <c r="BP338" s="26"/>
      <c r="BQ338" s="26"/>
      <c r="BR338" s="26"/>
      <c r="BS338" s="26"/>
      <c r="BT338" s="26"/>
      <c r="BU338" s="26"/>
      <c r="BV338" s="26"/>
      <c r="BW338" s="26"/>
      <c r="BX338" s="26"/>
      <c r="BY338" s="26"/>
      <c r="BZ338" s="26"/>
      <c r="CA338" s="26"/>
      <c r="CB338" s="26"/>
      <c r="CC338" s="26"/>
      <c r="CD338" s="26"/>
      <c r="CE338" s="26"/>
      <c r="CF338" s="26"/>
      <c r="CG338" s="26"/>
      <c r="CH338" s="26"/>
      <c r="CI338" s="26"/>
      <c r="CJ338" s="26"/>
      <c r="CK338" s="26"/>
      <c r="CL338" s="26"/>
      <c r="CM338" s="26"/>
      <c r="CN338" s="26"/>
      <c r="CO338" s="26"/>
      <c r="CP338" s="26"/>
      <c r="CQ338" s="26"/>
      <c r="CR338" s="26"/>
      <c r="CS338" s="26"/>
      <c r="CT338" s="26"/>
      <c r="CU338" s="26"/>
      <c r="CV338" s="26"/>
      <c r="CW338" s="26"/>
      <c r="CX338" s="26"/>
      <c r="CY338" s="26"/>
      <c r="CZ338" s="26"/>
      <c r="DA338" s="26"/>
      <c r="DB338" s="26"/>
      <c r="DC338" s="26"/>
      <c r="DD338" s="26"/>
      <c r="DE338" s="26"/>
      <c r="DF338" s="26"/>
      <c r="DG338" s="26"/>
      <c r="DH338" s="26"/>
      <c r="DI338" s="26"/>
      <c r="DJ338" s="26"/>
      <c r="DK338" s="26"/>
      <c r="DL338" s="26"/>
      <c r="DM338" s="26"/>
      <c r="DN338" s="26"/>
      <c r="DO338" s="26"/>
      <c r="DP338" s="26"/>
      <c r="DQ338" s="26"/>
      <c r="DR338" s="26"/>
      <c r="DS338" s="26"/>
      <c r="DT338" s="26"/>
      <c r="DU338" s="26"/>
      <c r="DV338" s="26"/>
      <c r="DW338" s="26"/>
      <c r="DX338" s="26"/>
      <c r="DY338" s="26"/>
      <c r="DZ338" s="26"/>
      <c r="EA338" s="19"/>
      <c r="EB338" s="27" t="s">
        <v>85</v>
      </c>
      <c r="EC338" s="2"/>
    </row>
    <row r="339" spans="1:133" ht="31.5" hidden="1" x14ac:dyDescent="0.25">
      <c r="A339" s="14" t="s">
        <v>458</v>
      </c>
      <c r="B339" s="15" t="s">
        <v>459</v>
      </c>
      <c r="C339" s="16" t="s">
        <v>52</v>
      </c>
      <c r="D339" s="16" t="s">
        <v>52</v>
      </c>
      <c r="E339" s="16" t="s">
        <v>52</v>
      </c>
      <c r="F339" s="16" t="s">
        <v>52</v>
      </c>
      <c r="G339" s="16" t="s">
        <v>52</v>
      </c>
      <c r="H339" s="16" t="s">
        <v>52</v>
      </c>
      <c r="I339" s="16" t="s">
        <v>52</v>
      </c>
      <c r="J339" s="16" t="s">
        <v>52</v>
      </c>
      <c r="K339" s="16" t="s">
        <v>52</v>
      </c>
      <c r="L339" s="16" t="s">
        <v>52</v>
      </c>
      <c r="M339" s="16" t="s">
        <v>52</v>
      </c>
      <c r="N339" s="16" t="s">
        <v>52</v>
      </c>
      <c r="O339" s="16" t="s">
        <v>52</v>
      </c>
      <c r="P339" s="16" t="s">
        <v>52</v>
      </c>
      <c r="Q339" s="16" t="s">
        <v>52</v>
      </c>
      <c r="R339" s="16" t="s">
        <v>52</v>
      </c>
      <c r="S339" s="16" t="s">
        <v>52</v>
      </c>
      <c r="T339" s="16" t="s">
        <v>52</v>
      </c>
      <c r="U339" s="16" t="s">
        <v>52</v>
      </c>
      <c r="V339" s="16" t="s">
        <v>52</v>
      </c>
      <c r="W339" s="16" t="s">
        <v>52</v>
      </c>
      <c r="X339" s="16" t="s">
        <v>52</v>
      </c>
      <c r="Y339" s="16" t="s">
        <v>52</v>
      </c>
      <c r="Z339" s="16" t="s">
        <v>52</v>
      </c>
      <c r="AA339" s="16" t="s">
        <v>52</v>
      </c>
      <c r="AB339" s="16" t="s">
        <v>52</v>
      </c>
      <c r="AC339" s="16" t="s">
        <v>52</v>
      </c>
      <c r="AD339" s="16" t="s">
        <v>52</v>
      </c>
      <c r="AE339" s="16" t="s">
        <v>52</v>
      </c>
      <c r="AF339" s="16" t="s">
        <v>52</v>
      </c>
      <c r="AG339" s="17" t="s">
        <v>52</v>
      </c>
      <c r="AH339" s="17" t="s">
        <v>52</v>
      </c>
      <c r="AI339" s="17" t="s">
        <v>52</v>
      </c>
      <c r="AJ339" s="16" t="s">
        <v>52</v>
      </c>
      <c r="AK339" s="16" t="s">
        <v>52</v>
      </c>
      <c r="AL339" s="16" t="s">
        <v>52</v>
      </c>
      <c r="AM339" s="16" t="s">
        <v>52</v>
      </c>
      <c r="AN339" s="16" t="s">
        <v>52</v>
      </c>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c r="BS339" s="18"/>
      <c r="BT339" s="18"/>
      <c r="BU339" s="18"/>
      <c r="BV339" s="18"/>
      <c r="BW339" s="18"/>
      <c r="BX339" s="18"/>
      <c r="BY339" s="18"/>
      <c r="BZ339" s="18"/>
      <c r="CA339" s="18"/>
      <c r="CB339" s="18"/>
      <c r="CC339" s="18"/>
      <c r="CD339" s="18"/>
      <c r="CE339" s="18"/>
      <c r="CF339" s="18"/>
      <c r="CG339" s="18"/>
      <c r="CH339" s="18"/>
      <c r="CI339" s="18"/>
      <c r="CJ339" s="18"/>
      <c r="CK339" s="18"/>
      <c r="CL339" s="18"/>
      <c r="CM339" s="18"/>
      <c r="CN339" s="18"/>
      <c r="CO339" s="18"/>
      <c r="CP339" s="18"/>
      <c r="CQ339" s="18"/>
      <c r="CR339" s="18"/>
      <c r="CS339" s="18"/>
      <c r="CT339" s="18"/>
      <c r="CU339" s="18"/>
      <c r="CV339" s="18"/>
      <c r="CW339" s="18"/>
      <c r="CX339" s="18"/>
      <c r="CY339" s="18"/>
      <c r="CZ339" s="18"/>
      <c r="DA339" s="18"/>
      <c r="DB339" s="18"/>
      <c r="DC339" s="18"/>
      <c r="DD339" s="18"/>
      <c r="DE339" s="18"/>
      <c r="DF339" s="18"/>
      <c r="DG339" s="18"/>
      <c r="DH339" s="18"/>
      <c r="DI339" s="18"/>
      <c r="DJ339" s="18"/>
      <c r="DK339" s="18"/>
      <c r="DL339" s="18"/>
      <c r="DM339" s="18"/>
      <c r="DN339" s="18"/>
      <c r="DO339" s="18"/>
      <c r="DP339" s="18"/>
      <c r="DQ339" s="18"/>
      <c r="DR339" s="18"/>
      <c r="DS339" s="18"/>
      <c r="DT339" s="18"/>
      <c r="DU339" s="18"/>
      <c r="DV339" s="18"/>
      <c r="DW339" s="18"/>
      <c r="DX339" s="18"/>
      <c r="DY339" s="18"/>
      <c r="DZ339" s="18"/>
      <c r="EA339" s="16"/>
      <c r="EB339" s="2"/>
      <c r="EC339" s="2"/>
    </row>
    <row r="340" spans="1:133" ht="45.2" hidden="1" customHeight="1" x14ac:dyDescent="0.25">
      <c r="A340" s="37" t="s">
        <v>460</v>
      </c>
      <c r="B340" s="33" t="s">
        <v>461</v>
      </c>
      <c r="C340" s="20" t="s">
        <v>462</v>
      </c>
      <c r="D340" s="20" t="s">
        <v>60</v>
      </c>
      <c r="E340" s="20" t="s">
        <v>224</v>
      </c>
      <c r="F340" s="20"/>
      <c r="G340" s="20"/>
      <c r="H340" s="20"/>
      <c r="I340" s="20"/>
      <c r="J340" s="20"/>
      <c r="K340" s="20"/>
      <c r="L340" s="20"/>
      <c r="M340" s="20"/>
      <c r="N340" s="20"/>
      <c r="O340" s="20"/>
      <c r="P340" s="20"/>
      <c r="Q340" s="20"/>
      <c r="R340" s="20"/>
      <c r="S340" s="20"/>
      <c r="T340" s="20"/>
      <c r="U340" s="20"/>
      <c r="V340" s="20"/>
      <c r="W340" s="20"/>
      <c r="X340" s="20"/>
      <c r="Y340" s="20"/>
      <c r="Z340" s="20"/>
      <c r="AA340" s="20" t="s">
        <v>59</v>
      </c>
      <c r="AB340" s="20" t="s">
        <v>60</v>
      </c>
      <c r="AC340" s="21" t="s">
        <v>61</v>
      </c>
      <c r="AD340" s="20"/>
      <c r="AE340" s="20"/>
      <c r="AF340" s="21"/>
      <c r="AG340" s="22" t="s">
        <v>62</v>
      </c>
      <c r="AH340" s="22" t="s">
        <v>60</v>
      </c>
      <c r="AI340" s="23" t="s">
        <v>63</v>
      </c>
      <c r="AJ340" s="35" t="s">
        <v>446</v>
      </c>
      <c r="AK340" s="25" t="s">
        <v>143</v>
      </c>
      <c r="AL340" s="25" t="s">
        <v>463</v>
      </c>
      <c r="AM340" s="25" t="s">
        <v>457</v>
      </c>
      <c r="AN340" s="25" t="s">
        <v>441</v>
      </c>
      <c r="AO340" s="26"/>
      <c r="AP340" s="26"/>
      <c r="AQ340" s="26"/>
      <c r="AR340" s="26"/>
      <c r="AS340" s="26"/>
      <c r="AT340" s="26"/>
      <c r="AU340" s="26"/>
      <c r="AV340" s="26"/>
      <c r="AW340" s="26"/>
      <c r="AX340" s="26"/>
      <c r="AY340" s="26"/>
      <c r="AZ340" s="26"/>
      <c r="BA340" s="26"/>
      <c r="BB340" s="26"/>
      <c r="BC340" s="26"/>
      <c r="BD340" s="26"/>
      <c r="BE340" s="26"/>
      <c r="BF340" s="26"/>
      <c r="BG340" s="26"/>
      <c r="BH340" s="26"/>
      <c r="BI340" s="26"/>
      <c r="BJ340" s="26"/>
      <c r="BK340" s="26"/>
      <c r="BL340" s="26"/>
      <c r="BM340" s="26"/>
      <c r="BN340" s="26"/>
      <c r="BO340" s="26"/>
      <c r="BP340" s="26"/>
      <c r="BQ340" s="26"/>
      <c r="BR340" s="26"/>
      <c r="BS340" s="26"/>
      <c r="BT340" s="26"/>
      <c r="BU340" s="26"/>
      <c r="BV340" s="26"/>
      <c r="BW340" s="26"/>
      <c r="BX340" s="26"/>
      <c r="BY340" s="26"/>
      <c r="BZ340" s="26"/>
      <c r="CA340" s="26"/>
      <c r="CB340" s="26"/>
      <c r="CC340" s="26"/>
      <c r="CD340" s="26"/>
      <c r="CE340" s="26"/>
      <c r="CF340" s="26"/>
      <c r="CG340" s="26"/>
      <c r="CH340" s="26"/>
      <c r="CI340" s="26"/>
      <c r="CJ340" s="26"/>
      <c r="CK340" s="26"/>
      <c r="CL340" s="26"/>
      <c r="CM340" s="26"/>
      <c r="CN340" s="26"/>
      <c r="CO340" s="26"/>
      <c r="CP340" s="26"/>
      <c r="CQ340" s="26"/>
      <c r="CR340" s="26"/>
      <c r="CS340" s="26"/>
      <c r="CT340" s="26"/>
      <c r="CU340" s="26"/>
      <c r="CV340" s="26"/>
      <c r="CW340" s="26"/>
      <c r="CX340" s="26"/>
      <c r="CY340" s="26"/>
      <c r="CZ340" s="26"/>
      <c r="DA340" s="26"/>
      <c r="DB340" s="26"/>
      <c r="DC340" s="26"/>
      <c r="DD340" s="26"/>
      <c r="DE340" s="26"/>
      <c r="DF340" s="26"/>
      <c r="DG340" s="26"/>
      <c r="DH340" s="26"/>
      <c r="DI340" s="26"/>
      <c r="DJ340" s="26"/>
      <c r="DK340" s="26"/>
      <c r="DL340" s="26"/>
      <c r="DM340" s="26"/>
      <c r="DN340" s="26"/>
      <c r="DO340" s="26"/>
      <c r="DP340" s="26"/>
      <c r="DQ340" s="26"/>
      <c r="DR340" s="26"/>
      <c r="DS340" s="26"/>
      <c r="DT340" s="26"/>
      <c r="DU340" s="26"/>
      <c r="DV340" s="26"/>
      <c r="DW340" s="26"/>
      <c r="DX340" s="26"/>
      <c r="DY340" s="26"/>
      <c r="DZ340" s="26"/>
      <c r="EA340" s="19" t="s">
        <v>69</v>
      </c>
      <c r="EB340" s="2"/>
      <c r="EC340" s="2"/>
    </row>
    <row r="341" spans="1:133" ht="45" hidden="1" x14ac:dyDescent="0.25">
      <c r="A341" s="38"/>
      <c r="B341" s="34"/>
      <c r="C341" s="20" t="s">
        <v>103</v>
      </c>
      <c r="D341" s="20" t="s">
        <v>454</v>
      </c>
      <c r="E341" s="20" t="s">
        <v>105</v>
      </c>
      <c r="F341" s="20"/>
      <c r="G341" s="20"/>
      <c r="H341" s="20"/>
      <c r="I341" s="20"/>
      <c r="J341" s="20"/>
      <c r="K341" s="20"/>
      <c r="L341" s="20"/>
      <c r="M341" s="20"/>
      <c r="N341" s="20"/>
      <c r="O341" s="20"/>
      <c r="P341" s="20"/>
      <c r="Q341" s="20"/>
      <c r="R341" s="20"/>
      <c r="S341" s="20"/>
      <c r="T341" s="20"/>
      <c r="U341" s="20"/>
      <c r="V341" s="20"/>
      <c r="W341" s="20"/>
      <c r="X341" s="20"/>
      <c r="Y341" s="20"/>
      <c r="Z341" s="20"/>
      <c r="AA341" s="20" t="s">
        <v>93</v>
      </c>
      <c r="AB341" s="20" t="s">
        <v>60</v>
      </c>
      <c r="AC341" s="21" t="s">
        <v>94</v>
      </c>
      <c r="AD341" s="20"/>
      <c r="AE341" s="20"/>
      <c r="AF341" s="21"/>
      <c r="AG341" s="20" t="s">
        <v>83</v>
      </c>
      <c r="AH341" s="20" t="s">
        <v>60</v>
      </c>
      <c r="AI341" s="21" t="s">
        <v>84</v>
      </c>
      <c r="AJ341" s="36"/>
      <c r="AK341" s="25"/>
      <c r="AL341" s="25"/>
      <c r="AM341" s="25"/>
      <c r="AN341" s="25"/>
      <c r="AO341" s="26"/>
      <c r="AP341" s="26"/>
      <c r="AQ341" s="26"/>
      <c r="AR341" s="26"/>
      <c r="AS341" s="26"/>
      <c r="AT341" s="26"/>
      <c r="AU341" s="26"/>
      <c r="AV341" s="26"/>
      <c r="AW341" s="26"/>
      <c r="AX341" s="26"/>
      <c r="AY341" s="26"/>
      <c r="AZ341" s="26"/>
      <c r="BA341" s="26"/>
      <c r="BB341" s="26"/>
      <c r="BC341" s="26"/>
      <c r="BD341" s="26"/>
      <c r="BE341" s="26"/>
      <c r="BF341" s="26"/>
      <c r="BG341" s="26"/>
      <c r="BH341" s="26"/>
      <c r="BI341" s="26"/>
      <c r="BJ341" s="26"/>
      <c r="BK341" s="26"/>
      <c r="BL341" s="26"/>
      <c r="BM341" s="26"/>
      <c r="BN341" s="26"/>
      <c r="BO341" s="26"/>
      <c r="BP341" s="26"/>
      <c r="BQ341" s="26"/>
      <c r="BR341" s="26"/>
      <c r="BS341" s="26"/>
      <c r="BT341" s="26"/>
      <c r="BU341" s="26"/>
      <c r="BV341" s="26"/>
      <c r="BW341" s="26"/>
      <c r="BX341" s="26"/>
      <c r="BY341" s="26"/>
      <c r="BZ341" s="26"/>
      <c r="CA341" s="26"/>
      <c r="CB341" s="26"/>
      <c r="CC341" s="26"/>
      <c r="CD341" s="26"/>
      <c r="CE341" s="26"/>
      <c r="CF341" s="26"/>
      <c r="CG341" s="26"/>
      <c r="CH341" s="26"/>
      <c r="CI341" s="26"/>
      <c r="CJ341" s="26"/>
      <c r="CK341" s="26"/>
      <c r="CL341" s="26"/>
      <c r="CM341" s="26"/>
      <c r="CN341" s="26"/>
      <c r="CO341" s="26"/>
      <c r="CP341" s="26"/>
      <c r="CQ341" s="26"/>
      <c r="CR341" s="26"/>
      <c r="CS341" s="26"/>
      <c r="CT341" s="26"/>
      <c r="CU341" s="26"/>
      <c r="CV341" s="26"/>
      <c r="CW341" s="26"/>
      <c r="CX341" s="26"/>
      <c r="CY341" s="26"/>
      <c r="CZ341" s="26"/>
      <c r="DA341" s="26"/>
      <c r="DB341" s="26"/>
      <c r="DC341" s="26"/>
      <c r="DD341" s="26"/>
      <c r="DE341" s="26"/>
      <c r="DF341" s="26"/>
      <c r="DG341" s="26"/>
      <c r="DH341" s="26"/>
      <c r="DI341" s="26"/>
      <c r="DJ341" s="26"/>
      <c r="DK341" s="26"/>
      <c r="DL341" s="26"/>
      <c r="DM341" s="26"/>
      <c r="DN341" s="26"/>
      <c r="DO341" s="26"/>
      <c r="DP341" s="26"/>
      <c r="DQ341" s="26"/>
      <c r="DR341" s="26"/>
      <c r="DS341" s="26"/>
      <c r="DT341" s="26"/>
      <c r="DU341" s="26"/>
      <c r="DV341" s="26"/>
      <c r="DW341" s="26"/>
      <c r="DX341" s="26"/>
      <c r="DY341" s="26"/>
      <c r="DZ341" s="26"/>
      <c r="EA341" s="19"/>
      <c r="EB341" s="27" t="s">
        <v>72</v>
      </c>
      <c r="EC341" s="2"/>
    </row>
    <row r="342" spans="1:133" ht="45" hidden="1" x14ac:dyDescent="0.25">
      <c r="A342" s="39"/>
      <c r="B342" s="34"/>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1"/>
      <c r="AD342" s="20"/>
      <c r="AE342" s="20"/>
      <c r="AF342" s="21"/>
      <c r="AG342" s="20" t="s">
        <v>70</v>
      </c>
      <c r="AH342" s="20" t="s">
        <v>60</v>
      </c>
      <c r="AI342" s="21" t="s">
        <v>71</v>
      </c>
      <c r="AJ342" s="36"/>
      <c r="AK342" s="25"/>
      <c r="AL342" s="25"/>
      <c r="AM342" s="25"/>
      <c r="AN342" s="25"/>
      <c r="AO342" s="26"/>
      <c r="AP342" s="26"/>
      <c r="AQ342" s="26"/>
      <c r="AR342" s="26"/>
      <c r="AS342" s="26"/>
      <c r="AT342" s="26"/>
      <c r="AU342" s="26"/>
      <c r="AV342" s="26"/>
      <c r="AW342" s="26"/>
      <c r="AX342" s="26"/>
      <c r="AY342" s="26"/>
      <c r="AZ342" s="26"/>
      <c r="BA342" s="26"/>
      <c r="BB342" s="26"/>
      <c r="BC342" s="26"/>
      <c r="BD342" s="26"/>
      <c r="BE342" s="26"/>
      <c r="BF342" s="26"/>
      <c r="BG342" s="26"/>
      <c r="BH342" s="26"/>
      <c r="BI342" s="26"/>
      <c r="BJ342" s="26"/>
      <c r="BK342" s="26"/>
      <c r="BL342" s="26"/>
      <c r="BM342" s="26"/>
      <c r="BN342" s="26"/>
      <c r="BO342" s="26"/>
      <c r="BP342" s="26"/>
      <c r="BQ342" s="26"/>
      <c r="BR342" s="26"/>
      <c r="BS342" s="26"/>
      <c r="BT342" s="26"/>
      <c r="BU342" s="26"/>
      <c r="BV342" s="26"/>
      <c r="BW342" s="26"/>
      <c r="BX342" s="26"/>
      <c r="BY342" s="26"/>
      <c r="BZ342" s="26"/>
      <c r="CA342" s="26"/>
      <c r="CB342" s="26"/>
      <c r="CC342" s="26"/>
      <c r="CD342" s="26"/>
      <c r="CE342" s="26"/>
      <c r="CF342" s="26"/>
      <c r="CG342" s="26"/>
      <c r="CH342" s="26"/>
      <c r="CI342" s="26"/>
      <c r="CJ342" s="26"/>
      <c r="CK342" s="26"/>
      <c r="CL342" s="26"/>
      <c r="CM342" s="26"/>
      <c r="CN342" s="26"/>
      <c r="CO342" s="26"/>
      <c r="CP342" s="26"/>
      <c r="CQ342" s="26"/>
      <c r="CR342" s="26"/>
      <c r="CS342" s="26"/>
      <c r="CT342" s="26"/>
      <c r="CU342" s="26"/>
      <c r="CV342" s="26"/>
      <c r="CW342" s="26"/>
      <c r="CX342" s="26"/>
      <c r="CY342" s="26"/>
      <c r="CZ342" s="26"/>
      <c r="DA342" s="26"/>
      <c r="DB342" s="26"/>
      <c r="DC342" s="26"/>
      <c r="DD342" s="26"/>
      <c r="DE342" s="26"/>
      <c r="DF342" s="26"/>
      <c r="DG342" s="26"/>
      <c r="DH342" s="26"/>
      <c r="DI342" s="26"/>
      <c r="DJ342" s="26"/>
      <c r="DK342" s="26"/>
      <c r="DL342" s="26"/>
      <c r="DM342" s="26"/>
      <c r="DN342" s="26"/>
      <c r="DO342" s="26"/>
      <c r="DP342" s="26"/>
      <c r="DQ342" s="26"/>
      <c r="DR342" s="26"/>
      <c r="DS342" s="26"/>
      <c r="DT342" s="26"/>
      <c r="DU342" s="26"/>
      <c r="DV342" s="26"/>
      <c r="DW342" s="26"/>
      <c r="DX342" s="26"/>
      <c r="DY342" s="26"/>
      <c r="DZ342" s="26"/>
      <c r="EA342" s="19"/>
      <c r="EB342" s="27" t="s">
        <v>85</v>
      </c>
      <c r="EC342" s="2"/>
    </row>
    <row r="343" spans="1:133" ht="45.2" hidden="1" customHeight="1" x14ac:dyDescent="0.25">
      <c r="A343" s="37" t="s">
        <v>464</v>
      </c>
      <c r="B343" s="33" t="s">
        <v>465</v>
      </c>
      <c r="C343" s="20" t="s">
        <v>103</v>
      </c>
      <c r="D343" s="20" t="s">
        <v>60</v>
      </c>
      <c r="E343" s="20" t="s">
        <v>105</v>
      </c>
      <c r="F343" s="20"/>
      <c r="G343" s="20"/>
      <c r="H343" s="20"/>
      <c r="I343" s="20"/>
      <c r="J343" s="20"/>
      <c r="K343" s="20"/>
      <c r="L343" s="20"/>
      <c r="M343" s="20"/>
      <c r="N343" s="20"/>
      <c r="O343" s="20"/>
      <c r="P343" s="20"/>
      <c r="Q343" s="20"/>
      <c r="R343" s="20"/>
      <c r="S343" s="20"/>
      <c r="T343" s="20"/>
      <c r="U343" s="20"/>
      <c r="V343" s="20"/>
      <c r="W343" s="20"/>
      <c r="X343" s="20"/>
      <c r="Y343" s="20"/>
      <c r="Z343" s="20"/>
      <c r="AA343" s="20" t="s">
        <v>59</v>
      </c>
      <c r="AB343" s="20" t="s">
        <v>60</v>
      </c>
      <c r="AC343" s="21" t="s">
        <v>61</v>
      </c>
      <c r="AD343" s="20"/>
      <c r="AE343" s="20"/>
      <c r="AF343" s="21"/>
      <c r="AG343" s="22" t="s">
        <v>62</v>
      </c>
      <c r="AH343" s="22" t="s">
        <v>60</v>
      </c>
      <c r="AI343" s="23" t="s">
        <v>63</v>
      </c>
      <c r="AJ343" s="35" t="s">
        <v>446</v>
      </c>
      <c r="AK343" s="25" t="s">
        <v>466</v>
      </c>
      <c r="AL343" s="25" t="s">
        <v>467</v>
      </c>
      <c r="AM343" s="25" t="s">
        <v>457</v>
      </c>
      <c r="AN343" s="25" t="s">
        <v>441</v>
      </c>
      <c r="AO343" s="26"/>
      <c r="AP343" s="26"/>
      <c r="AQ343" s="26"/>
      <c r="AR343" s="26"/>
      <c r="AS343" s="26"/>
      <c r="AT343" s="26"/>
      <c r="AU343" s="26"/>
      <c r="AV343" s="26"/>
      <c r="AW343" s="26"/>
      <c r="AX343" s="26"/>
      <c r="AY343" s="26"/>
      <c r="AZ343" s="26"/>
      <c r="BA343" s="26"/>
      <c r="BB343" s="26"/>
      <c r="BC343" s="26"/>
      <c r="BD343" s="26"/>
      <c r="BE343" s="26"/>
      <c r="BF343" s="26"/>
      <c r="BG343" s="26"/>
      <c r="BH343" s="26"/>
      <c r="BI343" s="26"/>
      <c r="BJ343" s="26"/>
      <c r="BK343" s="26"/>
      <c r="BL343" s="26"/>
      <c r="BM343" s="26"/>
      <c r="BN343" s="26"/>
      <c r="BO343" s="26"/>
      <c r="BP343" s="26"/>
      <c r="BQ343" s="26"/>
      <c r="BR343" s="26"/>
      <c r="BS343" s="26"/>
      <c r="BT343" s="26"/>
      <c r="BU343" s="26"/>
      <c r="BV343" s="26"/>
      <c r="BW343" s="26"/>
      <c r="BX343" s="26"/>
      <c r="BY343" s="26"/>
      <c r="BZ343" s="26"/>
      <c r="CA343" s="26"/>
      <c r="CB343" s="26"/>
      <c r="CC343" s="26"/>
      <c r="CD343" s="26"/>
      <c r="CE343" s="26"/>
      <c r="CF343" s="26"/>
      <c r="CG343" s="26"/>
      <c r="CH343" s="26"/>
      <c r="CI343" s="26"/>
      <c r="CJ343" s="26"/>
      <c r="CK343" s="26"/>
      <c r="CL343" s="26"/>
      <c r="CM343" s="26"/>
      <c r="CN343" s="26"/>
      <c r="CO343" s="26"/>
      <c r="CP343" s="26"/>
      <c r="CQ343" s="26"/>
      <c r="CR343" s="26"/>
      <c r="CS343" s="26"/>
      <c r="CT343" s="26"/>
      <c r="CU343" s="26"/>
      <c r="CV343" s="26"/>
      <c r="CW343" s="26"/>
      <c r="CX343" s="26"/>
      <c r="CY343" s="26"/>
      <c r="CZ343" s="26"/>
      <c r="DA343" s="26"/>
      <c r="DB343" s="26"/>
      <c r="DC343" s="26"/>
      <c r="DD343" s="26"/>
      <c r="DE343" s="26"/>
      <c r="DF343" s="26"/>
      <c r="DG343" s="26"/>
      <c r="DH343" s="26"/>
      <c r="DI343" s="26"/>
      <c r="DJ343" s="26"/>
      <c r="DK343" s="26"/>
      <c r="DL343" s="26"/>
      <c r="DM343" s="26"/>
      <c r="DN343" s="26"/>
      <c r="DO343" s="26"/>
      <c r="DP343" s="26"/>
      <c r="DQ343" s="26"/>
      <c r="DR343" s="26"/>
      <c r="DS343" s="26"/>
      <c r="DT343" s="26"/>
      <c r="DU343" s="26"/>
      <c r="DV343" s="26"/>
      <c r="DW343" s="26"/>
      <c r="DX343" s="26"/>
      <c r="DY343" s="26"/>
      <c r="DZ343" s="26"/>
      <c r="EA343" s="19" t="s">
        <v>69</v>
      </c>
      <c r="EB343" s="2"/>
      <c r="EC343" s="2"/>
    </row>
    <row r="344" spans="1:133" ht="45" hidden="1" x14ac:dyDescent="0.25">
      <c r="A344" s="38"/>
      <c r="B344" s="34"/>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t="s">
        <v>93</v>
      </c>
      <c r="AB344" s="20" t="s">
        <v>60</v>
      </c>
      <c r="AC344" s="21" t="s">
        <v>94</v>
      </c>
      <c r="AD344" s="20"/>
      <c r="AE344" s="20"/>
      <c r="AF344" s="21"/>
      <c r="AG344" s="20" t="s">
        <v>83</v>
      </c>
      <c r="AH344" s="20" t="s">
        <v>60</v>
      </c>
      <c r="AI344" s="21" t="s">
        <v>84</v>
      </c>
      <c r="AJ344" s="36"/>
      <c r="AK344" s="25" t="s">
        <v>466</v>
      </c>
      <c r="AL344" s="25" t="s">
        <v>468</v>
      </c>
      <c r="AM344" s="25" t="s">
        <v>457</v>
      </c>
      <c r="AN344" s="25" t="s">
        <v>441</v>
      </c>
      <c r="AO344" s="26"/>
      <c r="AP344" s="26"/>
      <c r="AQ344" s="26"/>
      <c r="AR344" s="26"/>
      <c r="AS344" s="26"/>
      <c r="AT344" s="26"/>
      <c r="AU344" s="26"/>
      <c r="AV344" s="26"/>
      <c r="AW344" s="26"/>
      <c r="AX344" s="26"/>
      <c r="AY344" s="26"/>
      <c r="AZ344" s="26"/>
      <c r="BA344" s="26"/>
      <c r="BB344" s="26"/>
      <c r="BC344" s="26"/>
      <c r="BD344" s="26"/>
      <c r="BE344" s="26"/>
      <c r="BF344" s="26"/>
      <c r="BG344" s="26"/>
      <c r="BH344" s="26"/>
      <c r="BI344" s="26"/>
      <c r="BJ344" s="26"/>
      <c r="BK344" s="26"/>
      <c r="BL344" s="26"/>
      <c r="BM344" s="26"/>
      <c r="BN344" s="26"/>
      <c r="BO344" s="26"/>
      <c r="BP344" s="26"/>
      <c r="BQ344" s="26"/>
      <c r="BR344" s="26"/>
      <c r="BS344" s="26"/>
      <c r="BT344" s="26"/>
      <c r="BU344" s="26"/>
      <c r="BV344" s="26"/>
      <c r="BW344" s="26"/>
      <c r="BX344" s="26"/>
      <c r="BY344" s="26"/>
      <c r="BZ344" s="26"/>
      <c r="CA344" s="26"/>
      <c r="CB344" s="26"/>
      <c r="CC344" s="26"/>
      <c r="CD344" s="26"/>
      <c r="CE344" s="26"/>
      <c r="CF344" s="26"/>
      <c r="CG344" s="26"/>
      <c r="CH344" s="26"/>
      <c r="CI344" s="26"/>
      <c r="CJ344" s="26"/>
      <c r="CK344" s="26"/>
      <c r="CL344" s="26"/>
      <c r="CM344" s="26"/>
      <c r="CN344" s="26"/>
      <c r="CO344" s="26"/>
      <c r="CP344" s="26"/>
      <c r="CQ344" s="26"/>
      <c r="CR344" s="26"/>
      <c r="CS344" s="26"/>
      <c r="CT344" s="26"/>
      <c r="CU344" s="26"/>
      <c r="CV344" s="26"/>
      <c r="CW344" s="26"/>
      <c r="CX344" s="26"/>
      <c r="CY344" s="26"/>
      <c r="CZ344" s="26"/>
      <c r="DA344" s="26"/>
      <c r="DB344" s="26"/>
      <c r="DC344" s="26"/>
      <c r="DD344" s="26"/>
      <c r="DE344" s="26"/>
      <c r="DF344" s="26"/>
      <c r="DG344" s="26"/>
      <c r="DH344" s="26"/>
      <c r="DI344" s="26"/>
      <c r="DJ344" s="26"/>
      <c r="DK344" s="26"/>
      <c r="DL344" s="26"/>
      <c r="DM344" s="26"/>
      <c r="DN344" s="26"/>
      <c r="DO344" s="26"/>
      <c r="DP344" s="26"/>
      <c r="DQ344" s="26"/>
      <c r="DR344" s="26"/>
      <c r="DS344" s="26"/>
      <c r="DT344" s="26"/>
      <c r="DU344" s="26"/>
      <c r="DV344" s="26"/>
      <c r="DW344" s="26"/>
      <c r="DX344" s="26"/>
      <c r="DY344" s="26"/>
      <c r="DZ344" s="26"/>
      <c r="EA344" s="19" t="s">
        <v>69</v>
      </c>
      <c r="EB344" s="27" t="s">
        <v>72</v>
      </c>
      <c r="EC344" s="2"/>
    </row>
    <row r="345" spans="1:133" ht="45" hidden="1" x14ac:dyDescent="0.25">
      <c r="A345" s="39"/>
      <c r="B345" s="34"/>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1"/>
      <c r="AD345" s="20"/>
      <c r="AE345" s="20"/>
      <c r="AF345" s="21"/>
      <c r="AG345" s="20" t="s">
        <v>70</v>
      </c>
      <c r="AH345" s="20" t="s">
        <v>60</v>
      </c>
      <c r="AI345" s="21" t="s">
        <v>71</v>
      </c>
      <c r="AJ345" s="36"/>
      <c r="AK345" s="25"/>
      <c r="AL345" s="25"/>
      <c r="AM345" s="25"/>
      <c r="AN345" s="25"/>
      <c r="AO345" s="26"/>
      <c r="AP345" s="26"/>
      <c r="AQ345" s="26"/>
      <c r="AR345" s="26"/>
      <c r="AS345" s="26"/>
      <c r="AT345" s="26"/>
      <c r="AU345" s="26"/>
      <c r="AV345" s="26"/>
      <c r="AW345" s="26"/>
      <c r="AX345" s="26"/>
      <c r="AY345" s="26"/>
      <c r="AZ345" s="26"/>
      <c r="BA345" s="26"/>
      <c r="BB345" s="26"/>
      <c r="BC345" s="26"/>
      <c r="BD345" s="26"/>
      <c r="BE345" s="26"/>
      <c r="BF345" s="26"/>
      <c r="BG345" s="26"/>
      <c r="BH345" s="26"/>
      <c r="BI345" s="26"/>
      <c r="BJ345" s="26"/>
      <c r="BK345" s="26"/>
      <c r="BL345" s="26"/>
      <c r="BM345" s="26"/>
      <c r="BN345" s="26"/>
      <c r="BO345" s="26"/>
      <c r="BP345" s="26"/>
      <c r="BQ345" s="26"/>
      <c r="BR345" s="26"/>
      <c r="BS345" s="26"/>
      <c r="BT345" s="26"/>
      <c r="BU345" s="26"/>
      <c r="BV345" s="26"/>
      <c r="BW345" s="26"/>
      <c r="BX345" s="26"/>
      <c r="BY345" s="26"/>
      <c r="BZ345" s="26"/>
      <c r="CA345" s="26"/>
      <c r="CB345" s="26"/>
      <c r="CC345" s="26"/>
      <c r="CD345" s="26"/>
      <c r="CE345" s="26"/>
      <c r="CF345" s="26"/>
      <c r="CG345" s="26"/>
      <c r="CH345" s="26"/>
      <c r="CI345" s="26"/>
      <c r="CJ345" s="26"/>
      <c r="CK345" s="26"/>
      <c r="CL345" s="26"/>
      <c r="CM345" s="26"/>
      <c r="CN345" s="26"/>
      <c r="CO345" s="26"/>
      <c r="CP345" s="26"/>
      <c r="CQ345" s="26"/>
      <c r="CR345" s="26"/>
      <c r="CS345" s="26"/>
      <c r="CT345" s="26"/>
      <c r="CU345" s="26"/>
      <c r="CV345" s="26"/>
      <c r="CW345" s="26"/>
      <c r="CX345" s="26"/>
      <c r="CY345" s="26"/>
      <c r="CZ345" s="26"/>
      <c r="DA345" s="26"/>
      <c r="DB345" s="26"/>
      <c r="DC345" s="26"/>
      <c r="DD345" s="26"/>
      <c r="DE345" s="26"/>
      <c r="DF345" s="26"/>
      <c r="DG345" s="26"/>
      <c r="DH345" s="26"/>
      <c r="DI345" s="26"/>
      <c r="DJ345" s="26"/>
      <c r="DK345" s="26"/>
      <c r="DL345" s="26"/>
      <c r="DM345" s="26"/>
      <c r="DN345" s="26"/>
      <c r="DO345" s="26"/>
      <c r="DP345" s="26"/>
      <c r="DQ345" s="26"/>
      <c r="DR345" s="26"/>
      <c r="DS345" s="26"/>
      <c r="DT345" s="26"/>
      <c r="DU345" s="26"/>
      <c r="DV345" s="26"/>
      <c r="DW345" s="26"/>
      <c r="DX345" s="26"/>
      <c r="DY345" s="26"/>
      <c r="DZ345" s="26"/>
      <c r="EA345" s="19"/>
      <c r="EB345" s="27" t="s">
        <v>85</v>
      </c>
      <c r="EC345" s="2"/>
    </row>
    <row r="346" spans="1:133" ht="45.2" hidden="1" customHeight="1" x14ac:dyDescent="0.25">
      <c r="A346" s="37" t="s">
        <v>469</v>
      </c>
      <c r="B346" s="33" t="s">
        <v>470</v>
      </c>
      <c r="C346" s="20" t="s">
        <v>103</v>
      </c>
      <c r="D346" s="20" t="s">
        <v>454</v>
      </c>
      <c r="E346" s="20" t="s">
        <v>105</v>
      </c>
      <c r="F346" s="20"/>
      <c r="G346" s="20"/>
      <c r="H346" s="20"/>
      <c r="I346" s="20"/>
      <c r="J346" s="20"/>
      <c r="K346" s="20"/>
      <c r="L346" s="20"/>
      <c r="M346" s="20"/>
      <c r="N346" s="20"/>
      <c r="O346" s="20"/>
      <c r="P346" s="20"/>
      <c r="Q346" s="20"/>
      <c r="R346" s="20"/>
      <c r="S346" s="20"/>
      <c r="T346" s="20"/>
      <c r="U346" s="20"/>
      <c r="V346" s="20"/>
      <c r="W346" s="20"/>
      <c r="X346" s="20"/>
      <c r="Y346" s="20"/>
      <c r="Z346" s="20"/>
      <c r="AA346" s="20" t="s">
        <v>471</v>
      </c>
      <c r="AB346" s="20" t="s">
        <v>472</v>
      </c>
      <c r="AC346" s="21" t="s">
        <v>473</v>
      </c>
      <c r="AD346" s="20"/>
      <c r="AE346" s="20"/>
      <c r="AF346" s="21"/>
      <c r="AG346" s="22" t="s">
        <v>62</v>
      </c>
      <c r="AH346" s="22" t="s">
        <v>60</v>
      </c>
      <c r="AI346" s="23" t="s">
        <v>63</v>
      </c>
      <c r="AJ346" s="35" t="s">
        <v>446</v>
      </c>
      <c r="AK346" s="25" t="s">
        <v>101</v>
      </c>
      <c r="AL346" s="25" t="s">
        <v>474</v>
      </c>
      <c r="AM346" s="25" t="s">
        <v>457</v>
      </c>
      <c r="AN346" s="25" t="s">
        <v>441</v>
      </c>
      <c r="AO346" s="26"/>
      <c r="AP346" s="26"/>
      <c r="AQ346" s="26"/>
      <c r="AR346" s="26"/>
      <c r="AS346" s="26"/>
      <c r="AT346" s="26"/>
      <c r="AU346" s="26"/>
      <c r="AV346" s="26"/>
      <c r="AW346" s="26"/>
      <c r="AX346" s="26"/>
      <c r="AY346" s="26"/>
      <c r="AZ346" s="26"/>
      <c r="BA346" s="26"/>
      <c r="BB346" s="26"/>
      <c r="BC346" s="26"/>
      <c r="BD346" s="26"/>
      <c r="BE346" s="26"/>
      <c r="BF346" s="26"/>
      <c r="BG346" s="26"/>
      <c r="BH346" s="26"/>
      <c r="BI346" s="26"/>
      <c r="BJ346" s="26"/>
      <c r="BK346" s="26"/>
      <c r="BL346" s="26"/>
      <c r="BM346" s="26"/>
      <c r="BN346" s="26"/>
      <c r="BO346" s="26"/>
      <c r="BP346" s="26"/>
      <c r="BQ346" s="26"/>
      <c r="BR346" s="26"/>
      <c r="BS346" s="26"/>
      <c r="BT346" s="26"/>
      <c r="BU346" s="26"/>
      <c r="BV346" s="26"/>
      <c r="BW346" s="26"/>
      <c r="BX346" s="26"/>
      <c r="BY346" s="26"/>
      <c r="BZ346" s="26"/>
      <c r="CA346" s="26"/>
      <c r="CB346" s="26"/>
      <c r="CC346" s="26"/>
      <c r="CD346" s="26"/>
      <c r="CE346" s="26"/>
      <c r="CF346" s="26"/>
      <c r="CG346" s="26"/>
      <c r="CH346" s="26"/>
      <c r="CI346" s="26"/>
      <c r="CJ346" s="26"/>
      <c r="CK346" s="26"/>
      <c r="CL346" s="26"/>
      <c r="CM346" s="26"/>
      <c r="CN346" s="26"/>
      <c r="CO346" s="26"/>
      <c r="CP346" s="26"/>
      <c r="CQ346" s="26"/>
      <c r="CR346" s="26"/>
      <c r="CS346" s="26"/>
      <c r="CT346" s="26"/>
      <c r="CU346" s="26"/>
      <c r="CV346" s="26"/>
      <c r="CW346" s="26"/>
      <c r="CX346" s="26"/>
      <c r="CY346" s="26"/>
      <c r="CZ346" s="26"/>
      <c r="DA346" s="26"/>
      <c r="DB346" s="26"/>
      <c r="DC346" s="26"/>
      <c r="DD346" s="26"/>
      <c r="DE346" s="26"/>
      <c r="DF346" s="26"/>
      <c r="DG346" s="26"/>
      <c r="DH346" s="26"/>
      <c r="DI346" s="26"/>
      <c r="DJ346" s="26"/>
      <c r="DK346" s="26"/>
      <c r="DL346" s="26"/>
      <c r="DM346" s="26"/>
      <c r="DN346" s="26"/>
      <c r="DO346" s="26"/>
      <c r="DP346" s="26"/>
      <c r="DQ346" s="26"/>
      <c r="DR346" s="26"/>
      <c r="DS346" s="26"/>
      <c r="DT346" s="26"/>
      <c r="DU346" s="26"/>
      <c r="DV346" s="26"/>
      <c r="DW346" s="26"/>
      <c r="DX346" s="26"/>
      <c r="DY346" s="26"/>
      <c r="DZ346" s="26"/>
      <c r="EA346" s="19" t="s">
        <v>69</v>
      </c>
      <c r="EB346" s="2"/>
      <c r="EC346" s="2"/>
    </row>
    <row r="347" spans="1:133" ht="45" hidden="1" x14ac:dyDescent="0.25">
      <c r="A347" s="38"/>
      <c r="B347" s="34"/>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t="s">
        <v>59</v>
      </c>
      <c r="AB347" s="20" t="s">
        <v>60</v>
      </c>
      <c r="AC347" s="21" t="s">
        <v>61</v>
      </c>
      <c r="AD347" s="20"/>
      <c r="AE347" s="20"/>
      <c r="AF347" s="21"/>
      <c r="AG347" s="20" t="s">
        <v>83</v>
      </c>
      <c r="AH347" s="20" t="s">
        <v>60</v>
      </c>
      <c r="AI347" s="21" t="s">
        <v>84</v>
      </c>
      <c r="AJ347" s="36"/>
      <c r="AK347" s="25"/>
      <c r="AL347" s="25"/>
      <c r="AM347" s="25"/>
      <c r="AN347" s="25"/>
      <c r="AO347" s="26"/>
      <c r="AP347" s="26"/>
      <c r="AQ347" s="26"/>
      <c r="AR347" s="26"/>
      <c r="AS347" s="26"/>
      <c r="AT347" s="26"/>
      <c r="AU347" s="26"/>
      <c r="AV347" s="26"/>
      <c r="AW347" s="26"/>
      <c r="AX347" s="26"/>
      <c r="AY347" s="26"/>
      <c r="AZ347" s="26"/>
      <c r="BA347" s="26"/>
      <c r="BB347" s="26"/>
      <c r="BC347" s="26"/>
      <c r="BD347" s="26"/>
      <c r="BE347" s="26"/>
      <c r="BF347" s="26"/>
      <c r="BG347" s="26"/>
      <c r="BH347" s="26"/>
      <c r="BI347" s="26"/>
      <c r="BJ347" s="26"/>
      <c r="BK347" s="26"/>
      <c r="BL347" s="26"/>
      <c r="BM347" s="26"/>
      <c r="BN347" s="26"/>
      <c r="BO347" s="26"/>
      <c r="BP347" s="26"/>
      <c r="BQ347" s="26"/>
      <c r="BR347" s="26"/>
      <c r="BS347" s="26"/>
      <c r="BT347" s="26"/>
      <c r="BU347" s="26"/>
      <c r="BV347" s="26"/>
      <c r="BW347" s="26"/>
      <c r="BX347" s="26"/>
      <c r="BY347" s="26"/>
      <c r="BZ347" s="26"/>
      <c r="CA347" s="26"/>
      <c r="CB347" s="26"/>
      <c r="CC347" s="26"/>
      <c r="CD347" s="26"/>
      <c r="CE347" s="26"/>
      <c r="CF347" s="26"/>
      <c r="CG347" s="26"/>
      <c r="CH347" s="26"/>
      <c r="CI347" s="26"/>
      <c r="CJ347" s="26"/>
      <c r="CK347" s="26"/>
      <c r="CL347" s="26"/>
      <c r="CM347" s="26"/>
      <c r="CN347" s="26"/>
      <c r="CO347" s="26"/>
      <c r="CP347" s="26"/>
      <c r="CQ347" s="26"/>
      <c r="CR347" s="26"/>
      <c r="CS347" s="26"/>
      <c r="CT347" s="26"/>
      <c r="CU347" s="26"/>
      <c r="CV347" s="26"/>
      <c r="CW347" s="26"/>
      <c r="CX347" s="26"/>
      <c r="CY347" s="26"/>
      <c r="CZ347" s="26"/>
      <c r="DA347" s="26"/>
      <c r="DB347" s="26"/>
      <c r="DC347" s="26"/>
      <c r="DD347" s="26"/>
      <c r="DE347" s="26"/>
      <c r="DF347" s="26"/>
      <c r="DG347" s="26"/>
      <c r="DH347" s="26"/>
      <c r="DI347" s="26"/>
      <c r="DJ347" s="26"/>
      <c r="DK347" s="26"/>
      <c r="DL347" s="26"/>
      <c r="DM347" s="26"/>
      <c r="DN347" s="26"/>
      <c r="DO347" s="26"/>
      <c r="DP347" s="26"/>
      <c r="DQ347" s="26"/>
      <c r="DR347" s="26"/>
      <c r="DS347" s="26"/>
      <c r="DT347" s="26"/>
      <c r="DU347" s="26"/>
      <c r="DV347" s="26"/>
      <c r="DW347" s="26"/>
      <c r="DX347" s="26"/>
      <c r="DY347" s="26"/>
      <c r="DZ347" s="26"/>
      <c r="EA347" s="19"/>
      <c r="EB347" s="27" t="s">
        <v>72</v>
      </c>
      <c r="EC347" s="2"/>
    </row>
    <row r="348" spans="1:133" ht="45" hidden="1" x14ac:dyDescent="0.25">
      <c r="A348" s="39"/>
      <c r="B348" s="34"/>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t="s">
        <v>93</v>
      </c>
      <c r="AB348" s="20" t="s">
        <v>60</v>
      </c>
      <c r="AC348" s="21" t="s">
        <v>94</v>
      </c>
      <c r="AD348" s="20"/>
      <c r="AE348" s="20"/>
      <c r="AF348" s="21"/>
      <c r="AG348" s="20" t="s">
        <v>70</v>
      </c>
      <c r="AH348" s="20" t="s">
        <v>60</v>
      </c>
      <c r="AI348" s="21" t="s">
        <v>71</v>
      </c>
      <c r="AJ348" s="36"/>
      <c r="AK348" s="25"/>
      <c r="AL348" s="25"/>
      <c r="AM348" s="25"/>
      <c r="AN348" s="25"/>
      <c r="AO348" s="26"/>
      <c r="AP348" s="26"/>
      <c r="AQ348" s="26"/>
      <c r="AR348" s="26"/>
      <c r="AS348" s="26"/>
      <c r="AT348" s="26"/>
      <c r="AU348" s="26"/>
      <c r="AV348" s="26"/>
      <c r="AW348" s="26"/>
      <c r="AX348" s="26"/>
      <c r="AY348" s="26"/>
      <c r="AZ348" s="26"/>
      <c r="BA348" s="26"/>
      <c r="BB348" s="26"/>
      <c r="BC348" s="26"/>
      <c r="BD348" s="26"/>
      <c r="BE348" s="26"/>
      <c r="BF348" s="26"/>
      <c r="BG348" s="26"/>
      <c r="BH348" s="26"/>
      <c r="BI348" s="26"/>
      <c r="BJ348" s="26"/>
      <c r="BK348" s="26"/>
      <c r="BL348" s="26"/>
      <c r="BM348" s="26"/>
      <c r="BN348" s="26"/>
      <c r="BO348" s="26"/>
      <c r="BP348" s="26"/>
      <c r="BQ348" s="26"/>
      <c r="BR348" s="26"/>
      <c r="BS348" s="26"/>
      <c r="BT348" s="26"/>
      <c r="BU348" s="26"/>
      <c r="BV348" s="26"/>
      <c r="BW348" s="26"/>
      <c r="BX348" s="26"/>
      <c r="BY348" s="26"/>
      <c r="BZ348" s="26"/>
      <c r="CA348" s="26"/>
      <c r="CB348" s="26"/>
      <c r="CC348" s="26"/>
      <c r="CD348" s="26"/>
      <c r="CE348" s="26"/>
      <c r="CF348" s="26"/>
      <c r="CG348" s="26"/>
      <c r="CH348" s="26"/>
      <c r="CI348" s="26"/>
      <c r="CJ348" s="26"/>
      <c r="CK348" s="26"/>
      <c r="CL348" s="26"/>
      <c r="CM348" s="26"/>
      <c r="CN348" s="26"/>
      <c r="CO348" s="26"/>
      <c r="CP348" s="26"/>
      <c r="CQ348" s="26"/>
      <c r="CR348" s="26"/>
      <c r="CS348" s="26"/>
      <c r="CT348" s="26"/>
      <c r="CU348" s="26"/>
      <c r="CV348" s="26"/>
      <c r="CW348" s="26"/>
      <c r="CX348" s="26"/>
      <c r="CY348" s="26"/>
      <c r="CZ348" s="26"/>
      <c r="DA348" s="26"/>
      <c r="DB348" s="26"/>
      <c r="DC348" s="26"/>
      <c r="DD348" s="26"/>
      <c r="DE348" s="26"/>
      <c r="DF348" s="26"/>
      <c r="DG348" s="26"/>
      <c r="DH348" s="26"/>
      <c r="DI348" s="26"/>
      <c r="DJ348" s="26"/>
      <c r="DK348" s="26"/>
      <c r="DL348" s="26"/>
      <c r="DM348" s="26"/>
      <c r="DN348" s="26"/>
      <c r="DO348" s="26"/>
      <c r="DP348" s="26"/>
      <c r="DQ348" s="26"/>
      <c r="DR348" s="26"/>
      <c r="DS348" s="26"/>
      <c r="DT348" s="26"/>
      <c r="DU348" s="26"/>
      <c r="DV348" s="26"/>
      <c r="DW348" s="26"/>
      <c r="DX348" s="26"/>
      <c r="DY348" s="26"/>
      <c r="DZ348" s="26"/>
      <c r="EA348" s="19"/>
      <c r="EB348" s="27" t="s">
        <v>85</v>
      </c>
      <c r="EC348" s="2"/>
    </row>
    <row r="349" spans="1:133" ht="45.2" hidden="1" customHeight="1" x14ac:dyDescent="0.25">
      <c r="A349" s="37" t="s">
        <v>475</v>
      </c>
      <c r="B349" s="33" t="s">
        <v>476</v>
      </c>
      <c r="C349" s="20" t="s">
        <v>477</v>
      </c>
      <c r="D349" s="20" t="s">
        <v>60</v>
      </c>
      <c r="E349" s="20" t="s">
        <v>478</v>
      </c>
      <c r="F349" s="20"/>
      <c r="G349" s="20"/>
      <c r="H349" s="20"/>
      <c r="I349" s="20"/>
      <c r="J349" s="20"/>
      <c r="K349" s="20"/>
      <c r="L349" s="20"/>
      <c r="M349" s="20"/>
      <c r="N349" s="20"/>
      <c r="O349" s="20"/>
      <c r="P349" s="20"/>
      <c r="Q349" s="20"/>
      <c r="R349" s="20"/>
      <c r="S349" s="20"/>
      <c r="T349" s="20"/>
      <c r="U349" s="20"/>
      <c r="V349" s="20"/>
      <c r="W349" s="20"/>
      <c r="X349" s="20"/>
      <c r="Y349" s="20"/>
      <c r="Z349" s="20"/>
      <c r="AA349" s="20" t="s">
        <v>59</v>
      </c>
      <c r="AB349" s="20" t="s">
        <v>60</v>
      </c>
      <c r="AC349" s="21" t="s">
        <v>61</v>
      </c>
      <c r="AD349" s="20"/>
      <c r="AE349" s="20"/>
      <c r="AF349" s="21"/>
      <c r="AG349" s="22" t="s">
        <v>62</v>
      </c>
      <c r="AH349" s="22" t="s">
        <v>60</v>
      </c>
      <c r="AI349" s="23" t="s">
        <v>63</v>
      </c>
      <c r="AJ349" s="35" t="s">
        <v>446</v>
      </c>
      <c r="AK349" s="25" t="s">
        <v>479</v>
      </c>
      <c r="AL349" s="25" t="s">
        <v>480</v>
      </c>
      <c r="AM349" s="25" t="s">
        <v>457</v>
      </c>
      <c r="AN349" s="25" t="s">
        <v>441</v>
      </c>
      <c r="AO349" s="26"/>
      <c r="AP349" s="26"/>
      <c r="AQ349" s="26"/>
      <c r="AR349" s="26"/>
      <c r="AS349" s="26"/>
      <c r="AT349" s="26"/>
      <c r="AU349" s="26"/>
      <c r="AV349" s="26"/>
      <c r="AW349" s="26"/>
      <c r="AX349" s="26"/>
      <c r="AY349" s="26"/>
      <c r="AZ349" s="26"/>
      <c r="BA349" s="26"/>
      <c r="BB349" s="26"/>
      <c r="BC349" s="26"/>
      <c r="BD349" s="26"/>
      <c r="BE349" s="26"/>
      <c r="BF349" s="26"/>
      <c r="BG349" s="26"/>
      <c r="BH349" s="26"/>
      <c r="BI349" s="26"/>
      <c r="BJ349" s="26"/>
      <c r="BK349" s="26"/>
      <c r="BL349" s="26"/>
      <c r="BM349" s="26"/>
      <c r="BN349" s="26"/>
      <c r="BO349" s="26"/>
      <c r="BP349" s="26"/>
      <c r="BQ349" s="26"/>
      <c r="BR349" s="26"/>
      <c r="BS349" s="26"/>
      <c r="BT349" s="26"/>
      <c r="BU349" s="26"/>
      <c r="BV349" s="26"/>
      <c r="BW349" s="26"/>
      <c r="BX349" s="26"/>
      <c r="BY349" s="26"/>
      <c r="BZ349" s="26"/>
      <c r="CA349" s="26"/>
      <c r="CB349" s="26"/>
      <c r="CC349" s="26"/>
      <c r="CD349" s="26"/>
      <c r="CE349" s="26"/>
      <c r="CF349" s="26"/>
      <c r="CG349" s="26"/>
      <c r="CH349" s="26"/>
      <c r="CI349" s="26"/>
      <c r="CJ349" s="26"/>
      <c r="CK349" s="26"/>
      <c r="CL349" s="26"/>
      <c r="CM349" s="26"/>
      <c r="CN349" s="26"/>
      <c r="CO349" s="26"/>
      <c r="CP349" s="26"/>
      <c r="CQ349" s="26"/>
      <c r="CR349" s="26"/>
      <c r="CS349" s="26"/>
      <c r="CT349" s="26"/>
      <c r="CU349" s="26"/>
      <c r="CV349" s="26"/>
      <c r="CW349" s="26"/>
      <c r="CX349" s="26"/>
      <c r="CY349" s="26"/>
      <c r="CZ349" s="26"/>
      <c r="DA349" s="26"/>
      <c r="DB349" s="26"/>
      <c r="DC349" s="26"/>
      <c r="DD349" s="26"/>
      <c r="DE349" s="26"/>
      <c r="DF349" s="26"/>
      <c r="DG349" s="26"/>
      <c r="DH349" s="26"/>
      <c r="DI349" s="26"/>
      <c r="DJ349" s="26"/>
      <c r="DK349" s="26"/>
      <c r="DL349" s="26"/>
      <c r="DM349" s="26"/>
      <c r="DN349" s="26"/>
      <c r="DO349" s="26"/>
      <c r="DP349" s="26"/>
      <c r="DQ349" s="26"/>
      <c r="DR349" s="26"/>
      <c r="DS349" s="26"/>
      <c r="DT349" s="26"/>
      <c r="DU349" s="26"/>
      <c r="DV349" s="26"/>
      <c r="DW349" s="26"/>
      <c r="DX349" s="26"/>
      <c r="DY349" s="26"/>
      <c r="DZ349" s="26"/>
      <c r="EA349" s="19" t="s">
        <v>69</v>
      </c>
      <c r="EB349" s="2"/>
      <c r="EC349" s="2"/>
    </row>
    <row r="350" spans="1:133" ht="45" hidden="1" x14ac:dyDescent="0.25">
      <c r="A350" s="38"/>
      <c r="B350" s="34"/>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t="s">
        <v>93</v>
      </c>
      <c r="AB350" s="20" t="s">
        <v>60</v>
      </c>
      <c r="AC350" s="21" t="s">
        <v>94</v>
      </c>
      <c r="AD350" s="20"/>
      <c r="AE350" s="20"/>
      <c r="AF350" s="21"/>
      <c r="AG350" s="20" t="s">
        <v>83</v>
      </c>
      <c r="AH350" s="20" t="s">
        <v>60</v>
      </c>
      <c r="AI350" s="21" t="s">
        <v>84</v>
      </c>
      <c r="AJ350" s="36"/>
      <c r="AK350" s="25" t="s">
        <v>479</v>
      </c>
      <c r="AL350" s="25" t="s">
        <v>481</v>
      </c>
      <c r="AM350" s="25" t="s">
        <v>457</v>
      </c>
      <c r="AN350" s="25" t="s">
        <v>441</v>
      </c>
      <c r="AO350" s="26"/>
      <c r="AP350" s="26"/>
      <c r="AQ350" s="26"/>
      <c r="AR350" s="26"/>
      <c r="AS350" s="26"/>
      <c r="AT350" s="26"/>
      <c r="AU350" s="26"/>
      <c r="AV350" s="26"/>
      <c r="AW350" s="26"/>
      <c r="AX350" s="26"/>
      <c r="AY350" s="26"/>
      <c r="AZ350" s="26"/>
      <c r="BA350" s="26"/>
      <c r="BB350" s="26"/>
      <c r="BC350" s="26"/>
      <c r="BD350" s="26"/>
      <c r="BE350" s="26"/>
      <c r="BF350" s="26"/>
      <c r="BG350" s="26"/>
      <c r="BH350" s="26"/>
      <c r="BI350" s="26"/>
      <c r="BJ350" s="26"/>
      <c r="BK350" s="26"/>
      <c r="BL350" s="26"/>
      <c r="BM350" s="26"/>
      <c r="BN350" s="26"/>
      <c r="BO350" s="26"/>
      <c r="BP350" s="26"/>
      <c r="BQ350" s="26"/>
      <c r="BR350" s="26"/>
      <c r="BS350" s="26"/>
      <c r="BT350" s="26"/>
      <c r="BU350" s="26"/>
      <c r="BV350" s="26"/>
      <c r="BW350" s="26"/>
      <c r="BX350" s="26"/>
      <c r="BY350" s="26"/>
      <c r="BZ350" s="26"/>
      <c r="CA350" s="26"/>
      <c r="CB350" s="26"/>
      <c r="CC350" s="26"/>
      <c r="CD350" s="26"/>
      <c r="CE350" s="26"/>
      <c r="CF350" s="26"/>
      <c r="CG350" s="26"/>
      <c r="CH350" s="26"/>
      <c r="CI350" s="26"/>
      <c r="CJ350" s="26"/>
      <c r="CK350" s="26"/>
      <c r="CL350" s="26"/>
      <c r="CM350" s="26"/>
      <c r="CN350" s="26"/>
      <c r="CO350" s="26"/>
      <c r="CP350" s="26"/>
      <c r="CQ350" s="26"/>
      <c r="CR350" s="26"/>
      <c r="CS350" s="26"/>
      <c r="CT350" s="26"/>
      <c r="CU350" s="26"/>
      <c r="CV350" s="26"/>
      <c r="CW350" s="26"/>
      <c r="CX350" s="26"/>
      <c r="CY350" s="26"/>
      <c r="CZ350" s="26"/>
      <c r="DA350" s="26"/>
      <c r="DB350" s="26"/>
      <c r="DC350" s="26"/>
      <c r="DD350" s="26"/>
      <c r="DE350" s="26"/>
      <c r="DF350" s="26"/>
      <c r="DG350" s="26"/>
      <c r="DH350" s="26"/>
      <c r="DI350" s="26"/>
      <c r="DJ350" s="26"/>
      <c r="DK350" s="26"/>
      <c r="DL350" s="26"/>
      <c r="DM350" s="26"/>
      <c r="DN350" s="26"/>
      <c r="DO350" s="26"/>
      <c r="DP350" s="26"/>
      <c r="DQ350" s="26"/>
      <c r="DR350" s="26"/>
      <c r="DS350" s="26"/>
      <c r="DT350" s="26"/>
      <c r="DU350" s="26"/>
      <c r="DV350" s="26"/>
      <c r="DW350" s="26"/>
      <c r="DX350" s="26"/>
      <c r="DY350" s="26"/>
      <c r="DZ350" s="26"/>
      <c r="EA350" s="19" t="s">
        <v>69</v>
      </c>
      <c r="EB350" s="27" t="s">
        <v>72</v>
      </c>
      <c r="EC350" s="2"/>
    </row>
    <row r="351" spans="1:133" ht="45" hidden="1" x14ac:dyDescent="0.25">
      <c r="A351" s="39"/>
      <c r="B351" s="34"/>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t="s">
        <v>340</v>
      </c>
      <c r="AB351" s="20" t="s">
        <v>60</v>
      </c>
      <c r="AC351" s="21" t="s">
        <v>71</v>
      </c>
      <c r="AD351" s="20"/>
      <c r="AE351" s="20"/>
      <c r="AF351" s="21"/>
      <c r="AG351" s="20" t="s">
        <v>70</v>
      </c>
      <c r="AH351" s="20" t="s">
        <v>60</v>
      </c>
      <c r="AI351" s="21" t="s">
        <v>71</v>
      </c>
      <c r="AJ351" s="36"/>
      <c r="AK351" s="25" t="s">
        <v>479</v>
      </c>
      <c r="AL351" s="25" t="s">
        <v>482</v>
      </c>
      <c r="AM351" s="25" t="s">
        <v>457</v>
      </c>
      <c r="AN351" s="25" t="s">
        <v>441</v>
      </c>
      <c r="AO351" s="26"/>
      <c r="AP351" s="26"/>
      <c r="AQ351" s="26"/>
      <c r="AR351" s="26"/>
      <c r="AS351" s="26"/>
      <c r="AT351" s="26"/>
      <c r="AU351" s="26"/>
      <c r="AV351" s="26"/>
      <c r="AW351" s="26"/>
      <c r="AX351" s="26"/>
      <c r="AY351" s="26"/>
      <c r="AZ351" s="26"/>
      <c r="BA351" s="26"/>
      <c r="BB351" s="26"/>
      <c r="BC351" s="26"/>
      <c r="BD351" s="26"/>
      <c r="BE351" s="26"/>
      <c r="BF351" s="26"/>
      <c r="BG351" s="26"/>
      <c r="BH351" s="26"/>
      <c r="BI351" s="26"/>
      <c r="BJ351" s="26"/>
      <c r="BK351" s="26"/>
      <c r="BL351" s="26"/>
      <c r="BM351" s="26"/>
      <c r="BN351" s="26"/>
      <c r="BO351" s="26"/>
      <c r="BP351" s="26"/>
      <c r="BQ351" s="26"/>
      <c r="BR351" s="26"/>
      <c r="BS351" s="26"/>
      <c r="BT351" s="26"/>
      <c r="BU351" s="26"/>
      <c r="BV351" s="26"/>
      <c r="BW351" s="26"/>
      <c r="BX351" s="26"/>
      <c r="BY351" s="26"/>
      <c r="BZ351" s="26"/>
      <c r="CA351" s="26"/>
      <c r="CB351" s="26"/>
      <c r="CC351" s="26"/>
      <c r="CD351" s="26"/>
      <c r="CE351" s="26"/>
      <c r="CF351" s="26"/>
      <c r="CG351" s="26"/>
      <c r="CH351" s="26"/>
      <c r="CI351" s="26"/>
      <c r="CJ351" s="26"/>
      <c r="CK351" s="26"/>
      <c r="CL351" s="26"/>
      <c r="CM351" s="26"/>
      <c r="CN351" s="26"/>
      <c r="CO351" s="26"/>
      <c r="CP351" s="26"/>
      <c r="CQ351" s="26"/>
      <c r="CR351" s="26"/>
      <c r="CS351" s="26"/>
      <c r="CT351" s="26"/>
      <c r="CU351" s="26"/>
      <c r="CV351" s="26"/>
      <c r="CW351" s="26"/>
      <c r="CX351" s="26"/>
      <c r="CY351" s="26"/>
      <c r="CZ351" s="26"/>
      <c r="DA351" s="26"/>
      <c r="DB351" s="26"/>
      <c r="DC351" s="26"/>
      <c r="DD351" s="26"/>
      <c r="DE351" s="26"/>
      <c r="DF351" s="26"/>
      <c r="DG351" s="26"/>
      <c r="DH351" s="26"/>
      <c r="DI351" s="26"/>
      <c r="DJ351" s="26"/>
      <c r="DK351" s="26"/>
      <c r="DL351" s="26"/>
      <c r="DM351" s="26"/>
      <c r="DN351" s="26"/>
      <c r="DO351" s="26"/>
      <c r="DP351" s="26"/>
      <c r="DQ351" s="26"/>
      <c r="DR351" s="26"/>
      <c r="DS351" s="26"/>
      <c r="DT351" s="26"/>
      <c r="DU351" s="26"/>
      <c r="DV351" s="26"/>
      <c r="DW351" s="26"/>
      <c r="DX351" s="26"/>
      <c r="DY351" s="26"/>
      <c r="DZ351" s="26"/>
      <c r="EA351" s="19" t="s">
        <v>69</v>
      </c>
      <c r="EB351" s="27" t="s">
        <v>85</v>
      </c>
      <c r="EC351" s="2"/>
    </row>
    <row r="352" spans="1:133" ht="45.2" hidden="1" customHeight="1" x14ac:dyDescent="0.25">
      <c r="A352" s="37" t="s">
        <v>483</v>
      </c>
      <c r="B352" s="33" t="s">
        <v>484</v>
      </c>
      <c r="C352" s="20" t="s">
        <v>103</v>
      </c>
      <c r="D352" s="20" t="s">
        <v>454</v>
      </c>
      <c r="E352" s="20" t="s">
        <v>105</v>
      </c>
      <c r="F352" s="20"/>
      <c r="G352" s="20"/>
      <c r="H352" s="20"/>
      <c r="I352" s="20"/>
      <c r="J352" s="20"/>
      <c r="K352" s="20"/>
      <c r="L352" s="20"/>
      <c r="M352" s="20"/>
      <c r="N352" s="20"/>
      <c r="O352" s="20"/>
      <c r="P352" s="20"/>
      <c r="Q352" s="20"/>
      <c r="R352" s="20"/>
      <c r="S352" s="20"/>
      <c r="T352" s="20"/>
      <c r="U352" s="20"/>
      <c r="V352" s="20"/>
      <c r="W352" s="20"/>
      <c r="X352" s="20"/>
      <c r="Y352" s="20"/>
      <c r="Z352" s="20"/>
      <c r="AA352" s="20" t="s">
        <v>59</v>
      </c>
      <c r="AB352" s="20" t="s">
        <v>60</v>
      </c>
      <c r="AC352" s="21" t="s">
        <v>61</v>
      </c>
      <c r="AD352" s="20"/>
      <c r="AE352" s="20"/>
      <c r="AF352" s="21"/>
      <c r="AG352" s="22" t="s">
        <v>62</v>
      </c>
      <c r="AH352" s="22" t="s">
        <v>60</v>
      </c>
      <c r="AI352" s="23" t="s">
        <v>63</v>
      </c>
      <c r="AJ352" s="35" t="s">
        <v>446</v>
      </c>
      <c r="AK352" s="25" t="s">
        <v>466</v>
      </c>
      <c r="AL352" s="25" t="s">
        <v>485</v>
      </c>
      <c r="AM352" s="25" t="s">
        <v>457</v>
      </c>
      <c r="AN352" s="25" t="s">
        <v>441</v>
      </c>
      <c r="AO352" s="26"/>
      <c r="AP352" s="26"/>
      <c r="AQ352" s="26"/>
      <c r="AR352" s="26"/>
      <c r="AS352" s="26"/>
      <c r="AT352" s="26"/>
      <c r="AU352" s="26"/>
      <c r="AV352" s="26"/>
      <c r="AW352" s="26"/>
      <c r="AX352" s="26"/>
      <c r="AY352" s="26"/>
      <c r="AZ352" s="26"/>
      <c r="BA352" s="26"/>
      <c r="BB352" s="26"/>
      <c r="BC352" s="26"/>
      <c r="BD352" s="26"/>
      <c r="BE352" s="26"/>
      <c r="BF352" s="26"/>
      <c r="BG352" s="26"/>
      <c r="BH352" s="26"/>
      <c r="BI352" s="26"/>
      <c r="BJ352" s="26"/>
      <c r="BK352" s="26"/>
      <c r="BL352" s="26"/>
      <c r="BM352" s="26"/>
      <c r="BN352" s="26"/>
      <c r="BO352" s="26"/>
      <c r="BP352" s="26"/>
      <c r="BQ352" s="26"/>
      <c r="BR352" s="26"/>
      <c r="BS352" s="26"/>
      <c r="BT352" s="26"/>
      <c r="BU352" s="26"/>
      <c r="BV352" s="26"/>
      <c r="BW352" s="26"/>
      <c r="BX352" s="26"/>
      <c r="BY352" s="26"/>
      <c r="BZ352" s="26"/>
      <c r="CA352" s="26"/>
      <c r="CB352" s="26"/>
      <c r="CC352" s="26"/>
      <c r="CD352" s="26"/>
      <c r="CE352" s="26"/>
      <c r="CF352" s="26"/>
      <c r="CG352" s="26"/>
      <c r="CH352" s="26"/>
      <c r="CI352" s="26"/>
      <c r="CJ352" s="26"/>
      <c r="CK352" s="26"/>
      <c r="CL352" s="26"/>
      <c r="CM352" s="26"/>
      <c r="CN352" s="26"/>
      <c r="CO352" s="26"/>
      <c r="CP352" s="26"/>
      <c r="CQ352" s="26"/>
      <c r="CR352" s="26"/>
      <c r="CS352" s="26"/>
      <c r="CT352" s="26"/>
      <c r="CU352" s="26"/>
      <c r="CV352" s="26"/>
      <c r="CW352" s="26"/>
      <c r="CX352" s="26"/>
      <c r="CY352" s="26"/>
      <c r="CZ352" s="26"/>
      <c r="DA352" s="26"/>
      <c r="DB352" s="26"/>
      <c r="DC352" s="26"/>
      <c r="DD352" s="26"/>
      <c r="DE352" s="26"/>
      <c r="DF352" s="26"/>
      <c r="DG352" s="26"/>
      <c r="DH352" s="26"/>
      <c r="DI352" s="26"/>
      <c r="DJ352" s="26"/>
      <c r="DK352" s="26"/>
      <c r="DL352" s="26"/>
      <c r="DM352" s="26"/>
      <c r="DN352" s="26"/>
      <c r="DO352" s="26"/>
      <c r="DP352" s="26"/>
      <c r="DQ352" s="26"/>
      <c r="DR352" s="26"/>
      <c r="DS352" s="26"/>
      <c r="DT352" s="26"/>
      <c r="DU352" s="26"/>
      <c r="DV352" s="26"/>
      <c r="DW352" s="26"/>
      <c r="DX352" s="26"/>
      <c r="DY352" s="26"/>
      <c r="DZ352" s="26"/>
      <c r="EA352" s="19" t="s">
        <v>69</v>
      </c>
      <c r="EB352" s="2"/>
      <c r="EC352" s="2"/>
    </row>
    <row r="353" spans="1:133" ht="45" hidden="1" x14ac:dyDescent="0.25">
      <c r="A353" s="38"/>
      <c r="B353" s="34"/>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t="s">
        <v>93</v>
      </c>
      <c r="AB353" s="20" t="s">
        <v>60</v>
      </c>
      <c r="AC353" s="21" t="s">
        <v>94</v>
      </c>
      <c r="AD353" s="20"/>
      <c r="AE353" s="20"/>
      <c r="AF353" s="21"/>
      <c r="AG353" s="20" t="s">
        <v>83</v>
      </c>
      <c r="AH353" s="20" t="s">
        <v>60</v>
      </c>
      <c r="AI353" s="21" t="s">
        <v>84</v>
      </c>
      <c r="AJ353" s="36"/>
      <c r="AK353" s="25"/>
      <c r="AL353" s="25"/>
      <c r="AM353" s="25"/>
      <c r="AN353" s="25"/>
      <c r="AO353" s="26"/>
      <c r="AP353" s="26"/>
      <c r="AQ353" s="26"/>
      <c r="AR353" s="26"/>
      <c r="AS353" s="26"/>
      <c r="AT353" s="26"/>
      <c r="AU353" s="26"/>
      <c r="AV353" s="26"/>
      <c r="AW353" s="26"/>
      <c r="AX353" s="26"/>
      <c r="AY353" s="26"/>
      <c r="AZ353" s="26"/>
      <c r="BA353" s="26"/>
      <c r="BB353" s="26"/>
      <c r="BC353" s="26"/>
      <c r="BD353" s="26"/>
      <c r="BE353" s="26"/>
      <c r="BF353" s="26"/>
      <c r="BG353" s="26"/>
      <c r="BH353" s="26"/>
      <c r="BI353" s="26"/>
      <c r="BJ353" s="26"/>
      <c r="BK353" s="26"/>
      <c r="BL353" s="26"/>
      <c r="BM353" s="26"/>
      <c r="BN353" s="26"/>
      <c r="BO353" s="26"/>
      <c r="BP353" s="26"/>
      <c r="BQ353" s="26"/>
      <c r="BR353" s="26"/>
      <c r="BS353" s="26"/>
      <c r="BT353" s="26"/>
      <c r="BU353" s="26"/>
      <c r="BV353" s="26"/>
      <c r="BW353" s="26"/>
      <c r="BX353" s="26"/>
      <c r="BY353" s="26"/>
      <c r="BZ353" s="26"/>
      <c r="CA353" s="26"/>
      <c r="CB353" s="26"/>
      <c r="CC353" s="26"/>
      <c r="CD353" s="26"/>
      <c r="CE353" s="26"/>
      <c r="CF353" s="26"/>
      <c r="CG353" s="26"/>
      <c r="CH353" s="26"/>
      <c r="CI353" s="26"/>
      <c r="CJ353" s="26"/>
      <c r="CK353" s="26"/>
      <c r="CL353" s="26"/>
      <c r="CM353" s="26"/>
      <c r="CN353" s="26"/>
      <c r="CO353" s="26"/>
      <c r="CP353" s="26"/>
      <c r="CQ353" s="26"/>
      <c r="CR353" s="26"/>
      <c r="CS353" s="26"/>
      <c r="CT353" s="26"/>
      <c r="CU353" s="26"/>
      <c r="CV353" s="26"/>
      <c r="CW353" s="26"/>
      <c r="CX353" s="26"/>
      <c r="CY353" s="26"/>
      <c r="CZ353" s="26"/>
      <c r="DA353" s="26"/>
      <c r="DB353" s="26"/>
      <c r="DC353" s="26"/>
      <c r="DD353" s="26"/>
      <c r="DE353" s="26"/>
      <c r="DF353" s="26"/>
      <c r="DG353" s="26"/>
      <c r="DH353" s="26"/>
      <c r="DI353" s="26"/>
      <c r="DJ353" s="26"/>
      <c r="DK353" s="26"/>
      <c r="DL353" s="26"/>
      <c r="DM353" s="26"/>
      <c r="DN353" s="26"/>
      <c r="DO353" s="26"/>
      <c r="DP353" s="26"/>
      <c r="DQ353" s="26"/>
      <c r="DR353" s="26"/>
      <c r="DS353" s="26"/>
      <c r="DT353" s="26"/>
      <c r="DU353" s="26"/>
      <c r="DV353" s="26"/>
      <c r="DW353" s="26"/>
      <c r="DX353" s="26"/>
      <c r="DY353" s="26"/>
      <c r="DZ353" s="26"/>
      <c r="EA353" s="19"/>
      <c r="EB353" s="27" t="s">
        <v>72</v>
      </c>
      <c r="EC353" s="2"/>
    </row>
    <row r="354" spans="1:133" ht="45" hidden="1" x14ac:dyDescent="0.25">
      <c r="A354" s="39"/>
      <c r="B354" s="34"/>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1"/>
      <c r="AD354" s="20"/>
      <c r="AE354" s="20"/>
      <c r="AF354" s="21"/>
      <c r="AG354" s="20" t="s">
        <v>70</v>
      </c>
      <c r="AH354" s="20" t="s">
        <v>60</v>
      </c>
      <c r="AI354" s="21" t="s">
        <v>71</v>
      </c>
      <c r="AJ354" s="36"/>
      <c r="AK354" s="25"/>
      <c r="AL354" s="25"/>
      <c r="AM354" s="25"/>
      <c r="AN354" s="25"/>
      <c r="AO354" s="26"/>
      <c r="AP354" s="26"/>
      <c r="AQ354" s="26"/>
      <c r="AR354" s="26"/>
      <c r="AS354" s="26"/>
      <c r="AT354" s="26"/>
      <c r="AU354" s="26"/>
      <c r="AV354" s="26"/>
      <c r="AW354" s="26"/>
      <c r="AX354" s="26"/>
      <c r="AY354" s="26"/>
      <c r="AZ354" s="26"/>
      <c r="BA354" s="26"/>
      <c r="BB354" s="26"/>
      <c r="BC354" s="26"/>
      <c r="BD354" s="26"/>
      <c r="BE354" s="26"/>
      <c r="BF354" s="26"/>
      <c r="BG354" s="26"/>
      <c r="BH354" s="26"/>
      <c r="BI354" s="26"/>
      <c r="BJ354" s="26"/>
      <c r="BK354" s="26"/>
      <c r="BL354" s="26"/>
      <c r="BM354" s="26"/>
      <c r="BN354" s="26"/>
      <c r="BO354" s="26"/>
      <c r="BP354" s="26"/>
      <c r="BQ354" s="26"/>
      <c r="BR354" s="26"/>
      <c r="BS354" s="26"/>
      <c r="BT354" s="26"/>
      <c r="BU354" s="26"/>
      <c r="BV354" s="26"/>
      <c r="BW354" s="26"/>
      <c r="BX354" s="26"/>
      <c r="BY354" s="26"/>
      <c r="BZ354" s="26"/>
      <c r="CA354" s="26"/>
      <c r="CB354" s="26"/>
      <c r="CC354" s="26"/>
      <c r="CD354" s="26"/>
      <c r="CE354" s="26"/>
      <c r="CF354" s="26"/>
      <c r="CG354" s="26"/>
      <c r="CH354" s="26"/>
      <c r="CI354" s="26"/>
      <c r="CJ354" s="26"/>
      <c r="CK354" s="26"/>
      <c r="CL354" s="26"/>
      <c r="CM354" s="26"/>
      <c r="CN354" s="26"/>
      <c r="CO354" s="26"/>
      <c r="CP354" s="26"/>
      <c r="CQ354" s="26"/>
      <c r="CR354" s="26"/>
      <c r="CS354" s="26"/>
      <c r="CT354" s="26"/>
      <c r="CU354" s="26"/>
      <c r="CV354" s="26"/>
      <c r="CW354" s="26"/>
      <c r="CX354" s="26"/>
      <c r="CY354" s="26"/>
      <c r="CZ354" s="26"/>
      <c r="DA354" s="26"/>
      <c r="DB354" s="26"/>
      <c r="DC354" s="26"/>
      <c r="DD354" s="26"/>
      <c r="DE354" s="26"/>
      <c r="DF354" s="26"/>
      <c r="DG354" s="26"/>
      <c r="DH354" s="26"/>
      <c r="DI354" s="26"/>
      <c r="DJ354" s="26"/>
      <c r="DK354" s="26"/>
      <c r="DL354" s="26"/>
      <c r="DM354" s="26"/>
      <c r="DN354" s="26"/>
      <c r="DO354" s="26"/>
      <c r="DP354" s="26"/>
      <c r="DQ354" s="26"/>
      <c r="DR354" s="26"/>
      <c r="DS354" s="26"/>
      <c r="DT354" s="26"/>
      <c r="DU354" s="26"/>
      <c r="DV354" s="26"/>
      <c r="DW354" s="26"/>
      <c r="DX354" s="26"/>
      <c r="DY354" s="26"/>
      <c r="DZ354" s="26"/>
      <c r="EA354" s="19"/>
      <c r="EB354" s="27" t="s">
        <v>85</v>
      </c>
      <c r="EC354" s="2"/>
    </row>
    <row r="355" spans="1:133" ht="45.2" hidden="1" customHeight="1" x14ac:dyDescent="0.25">
      <c r="A355" s="37" t="s">
        <v>486</v>
      </c>
      <c r="B355" s="33" t="s">
        <v>487</v>
      </c>
      <c r="C355" s="20" t="s">
        <v>103</v>
      </c>
      <c r="D355" s="20" t="s">
        <v>454</v>
      </c>
      <c r="E355" s="20" t="s">
        <v>105</v>
      </c>
      <c r="F355" s="20"/>
      <c r="G355" s="20"/>
      <c r="H355" s="20"/>
      <c r="I355" s="20"/>
      <c r="J355" s="20"/>
      <c r="K355" s="20"/>
      <c r="L355" s="20"/>
      <c r="M355" s="20"/>
      <c r="N355" s="20"/>
      <c r="O355" s="20"/>
      <c r="P355" s="20"/>
      <c r="Q355" s="20"/>
      <c r="R355" s="20"/>
      <c r="S355" s="20"/>
      <c r="T355" s="20"/>
      <c r="U355" s="20"/>
      <c r="V355" s="20"/>
      <c r="W355" s="20"/>
      <c r="X355" s="20"/>
      <c r="Y355" s="20"/>
      <c r="Z355" s="20"/>
      <c r="AA355" s="20" t="s">
        <v>59</v>
      </c>
      <c r="AB355" s="20" t="s">
        <v>488</v>
      </c>
      <c r="AC355" s="21" t="s">
        <v>61</v>
      </c>
      <c r="AD355" s="20"/>
      <c r="AE355" s="20"/>
      <c r="AF355" s="21"/>
      <c r="AG355" s="22" t="s">
        <v>62</v>
      </c>
      <c r="AH355" s="22" t="s">
        <v>60</v>
      </c>
      <c r="AI355" s="23" t="s">
        <v>63</v>
      </c>
      <c r="AJ355" s="35" t="s">
        <v>446</v>
      </c>
      <c r="AK355" s="25" t="s">
        <v>386</v>
      </c>
      <c r="AL355" s="25" t="s">
        <v>489</v>
      </c>
      <c r="AM355" s="25" t="s">
        <v>457</v>
      </c>
      <c r="AN355" s="25" t="s">
        <v>441</v>
      </c>
      <c r="AO355" s="26"/>
      <c r="AP355" s="26"/>
      <c r="AQ355" s="26"/>
      <c r="AR355" s="26"/>
      <c r="AS355" s="26"/>
      <c r="AT355" s="26"/>
      <c r="AU355" s="26"/>
      <c r="AV355" s="26"/>
      <c r="AW355" s="26"/>
      <c r="AX355" s="26"/>
      <c r="AY355" s="26"/>
      <c r="AZ355" s="26"/>
      <c r="BA355" s="26"/>
      <c r="BB355" s="26"/>
      <c r="BC355" s="26"/>
      <c r="BD355" s="26"/>
      <c r="BE355" s="26"/>
      <c r="BF355" s="26"/>
      <c r="BG355" s="26"/>
      <c r="BH355" s="26"/>
      <c r="BI355" s="26"/>
      <c r="BJ355" s="26"/>
      <c r="BK355" s="26"/>
      <c r="BL355" s="26"/>
      <c r="BM355" s="26"/>
      <c r="BN355" s="26"/>
      <c r="BO355" s="26"/>
      <c r="BP355" s="26"/>
      <c r="BQ355" s="26"/>
      <c r="BR355" s="26"/>
      <c r="BS355" s="26"/>
      <c r="BT355" s="26"/>
      <c r="BU355" s="26"/>
      <c r="BV355" s="26"/>
      <c r="BW355" s="26"/>
      <c r="BX355" s="26"/>
      <c r="BY355" s="26"/>
      <c r="BZ355" s="26"/>
      <c r="CA355" s="26"/>
      <c r="CB355" s="26"/>
      <c r="CC355" s="26"/>
      <c r="CD355" s="26"/>
      <c r="CE355" s="26"/>
      <c r="CF355" s="26"/>
      <c r="CG355" s="26"/>
      <c r="CH355" s="26"/>
      <c r="CI355" s="26"/>
      <c r="CJ355" s="26"/>
      <c r="CK355" s="26"/>
      <c r="CL355" s="26"/>
      <c r="CM355" s="26"/>
      <c r="CN355" s="26"/>
      <c r="CO355" s="26"/>
      <c r="CP355" s="26"/>
      <c r="CQ355" s="26"/>
      <c r="CR355" s="26"/>
      <c r="CS355" s="26"/>
      <c r="CT355" s="26"/>
      <c r="CU355" s="26"/>
      <c r="CV355" s="26"/>
      <c r="CW355" s="26"/>
      <c r="CX355" s="26"/>
      <c r="CY355" s="26"/>
      <c r="CZ355" s="26"/>
      <c r="DA355" s="26"/>
      <c r="DB355" s="26"/>
      <c r="DC355" s="26"/>
      <c r="DD355" s="26"/>
      <c r="DE355" s="26"/>
      <c r="DF355" s="26"/>
      <c r="DG355" s="26"/>
      <c r="DH355" s="26"/>
      <c r="DI355" s="26"/>
      <c r="DJ355" s="26"/>
      <c r="DK355" s="26"/>
      <c r="DL355" s="26"/>
      <c r="DM355" s="26"/>
      <c r="DN355" s="26"/>
      <c r="DO355" s="26"/>
      <c r="DP355" s="26"/>
      <c r="DQ355" s="26"/>
      <c r="DR355" s="26"/>
      <c r="DS355" s="26"/>
      <c r="DT355" s="26"/>
      <c r="DU355" s="26"/>
      <c r="DV355" s="26"/>
      <c r="DW355" s="26"/>
      <c r="DX355" s="26"/>
      <c r="DY355" s="26"/>
      <c r="DZ355" s="26"/>
      <c r="EA355" s="19" t="s">
        <v>69</v>
      </c>
      <c r="EB355" s="2"/>
      <c r="EC355" s="2"/>
    </row>
    <row r="356" spans="1:133" ht="45" hidden="1" x14ac:dyDescent="0.25">
      <c r="A356" s="38"/>
      <c r="B356" s="34"/>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t="s">
        <v>93</v>
      </c>
      <c r="AB356" s="20" t="s">
        <v>60</v>
      </c>
      <c r="AC356" s="21" t="s">
        <v>94</v>
      </c>
      <c r="AD356" s="20"/>
      <c r="AE356" s="20"/>
      <c r="AF356" s="21"/>
      <c r="AG356" s="20" t="s">
        <v>83</v>
      </c>
      <c r="AH356" s="20" t="s">
        <v>60</v>
      </c>
      <c r="AI356" s="21" t="s">
        <v>84</v>
      </c>
      <c r="AJ356" s="36"/>
      <c r="AK356" s="25" t="s">
        <v>386</v>
      </c>
      <c r="AL356" s="25" t="s">
        <v>490</v>
      </c>
      <c r="AM356" s="25" t="s">
        <v>457</v>
      </c>
      <c r="AN356" s="25" t="s">
        <v>441</v>
      </c>
      <c r="AO356" s="26"/>
      <c r="AP356" s="26"/>
      <c r="AQ356" s="26"/>
      <c r="AR356" s="26"/>
      <c r="AS356" s="26"/>
      <c r="AT356" s="26"/>
      <c r="AU356" s="26"/>
      <c r="AV356" s="26"/>
      <c r="AW356" s="26"/>
      <c r="AX356" s="26"/>
      <c r="AY356" s="26"/>
      <c r="AZ356" s="26"/>
      <c r="BA356" s="26"/>
      <c r="BB356" s="26"/>
      <c r="BC356" s="26"/>
      <c r="BD356" s="26"/>
      <c r="BE356" s="26"/>
      <c r="BF356" s="26"/>
      <c r="BG356" s="26"/>
      <c r="BH356" s="26"/>
      <c r="BI356" s="26"/>
      <c r="BJ356" s="26"/>
      <c r="BK356" s="26"/>
      <c r="BL356" s="26"/>
      <c r="BM356" s="26"/>
      <c r="BN356" s="26"/>
      <c r="BO356" s="26"/>
      <c r="BP356" s="26"/>
      <c r="BQ356" s="26"/>
      <c r="BR356" s="26"/>
      <c r="BS356" s="26"/>
      <c r="BT356" s="26"/>
      <c r="BU356" s="26"/>
      <c r="BV356" s="26"/>
      <c r="BW356" s="26"/>
      <c r="BX356" s="26"/>
      <c r="BY356" s="26"/>
      <c r="BZ356" s="26"/>
      <c r="CA356" s="26"/>
      <c r="CB356" s="26"/>
      <c r="CC356" s="26"/>
      <c r="CD356" s="26"/>
      <c r="CE356" s="26"/>
      <c r="CF356" s="26"/>
      <c r="CG356" s="26"/>
      <c r="CH356" s="26"/>
      <c r="CI356" s="26"/>
      <c r="CJ356" s="26"/>
      <c r="CK356" s="26"/>
      <c r="CL356" s="26"/>
      <c r="CM356" s="26"/>
      <c r="CN356" s="26"/>
      <c r="CO356" s="26"/>
      <c r="CP356" s="26"/>
      <c r="CQ356" s="26"/>
      <c r="CR356" s="26"/>
      <c r="CS356" s="26"/>
      <c r="CT356" s="26"/>
      <c r="CU356" s="26"/>
      <c r="CV356" s="26"/>
      <c r="CW356" s="26"/>
      <c r="CX356" s="26"/>
      <c r="CY356" s="26"/>
      <c r="CZ356" s="26"/>
      <c r="DA356" s="26"/>
      <c r="DB356" s="26"/>
      <c r="DC356" s="26"/>
      <c r="DD356" s="26"/>
      <c r="DE356" s="26"/>
      <c r="DF356" s="26"/>
      <c r="DG356" s="26"/>
      <c r="DH356" s="26"/>
      <c r="DI356" s="26"/>
      <c r="DJ356" s="26"/>
      <c r="DK356" s="26"/>
      <c r="DL356" s="26"/>
      <c r="DM356" s="26"/>
      <c r="DN356" s="26"/>
      <c r="DO356" s="26"/>
      <c r="DP356" s="26"/>
      <c r="DQ356" s="26"/>
      <c r="DR356" s="26"/>
      <c r="DS356" s="26"/>
      <c r="DT356" s="26"/>
      <c r="DU356" s="26"/>
      <c r="DV356" s="26"/>
      <c r="DW356" s="26"/>
      <c r="DX356" s="26"/>
      <c r="DY356" s="26"/>
      <c r="DZ356" s="26"/>
      <c r="EA356" s="19" t="s">
        <v>69</v>
      </c>
      <c r="EB356" s="27" t="s">
        <v>72</v>
      </c>
      <c r="EC356" s="2"/>
    </row>
    <row r="357" spans="1:133" ht="45" hidden="1" x14ac:dyDescent="0.25">
      <c r="A357" s="38"/>
      <c r="B357" s="34"/>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1"/>
      <c r="AD357" s="20"/>
      <c r="AE357" s="20"/>
      <c r="AF357" s="21"/>
      <c r="AG357" s="20" t="s">
        <v>70</v>
      </c>
      <c r="AH357" s="20" t="s">
        <v>60</v>
      </c>
      <c r="AI357" s="21" t="s">
        <v>71</v>
      </c>
      <c r="AJ357" s="36"/>
      <c r="AK357" s="25" t="s">
        <v>491</v>
      </c>
      <c r="AL357" s="25" t="s">
        <v>492</v>
      </c>
      <c r="AM357" s="25" t="s">
        <v>457</v>
      </c>
      <c r="AN357" s="25" t="s">
        <v>441</v>
      </c>
      <c r="AO357" s="26"/>
      <c r="AP357" s="26"/>
      <c r="AQ357" s="26"/>
      <c r="AR357" s="26"/>
      <c r="AS357" s="26"/>
      <c r="AT357" s="26"/>
      <c r="AU357" s="26"/>
      <c r="AV357" s="26"/>
      <c r="AW357" s="26"/>
      <c r="AX357" s="26"/>
      <c r="AY357" s="26"/>
      <c r="AZ357" s="26"/>
      <c r="BA357" s="26"/>
      <c r="BB357" s="26"/>
      <c r="BC357" s="26"/>
      <c r="BD357" s="26"/>
      <c r="BE357" s="26"/>
      <c r="BF357" s="26"/>
      <c r="BG357" s="26"/>
      <c r="BH357" s="26"/>
      <c r="BI357" s="26"/>
      <c r="BJ357" s="26"/>
      <c r="BK357" s="26"/>
      <c r="BL357" s="26"/>
      <c r="BM357" s="26"/>
      <c r="BN357" s="26"/>
      <c r="BO357" s="26"/>
      <c r="BP357" s="26"/>
      <c r="BQ357" s="26"/>
      <c r="BR357" s="26"/>
      <c r="BS357" s="26"/>
      <c r="BT357" s="26"/>
      <c r="BU357" s="26"/>
      <c r="BV357" s="26"/>
      <c r="BW357" s="26"/>
      <c r="BX357" s="26"/>
      <c r="BY357" s="26"/>
      <c r="BZ357" s="26"/>
      <c r="CA357" s="26"/>
      <c r="CB357" s="26"/>
      <c r="CC357" s="26"/>
      <c r="CD357" s="26"/>
      <c r="CE357" s="26"/>
      <c r="CF357" s="26"/>
      <c r="CG357" s="26"/>
      <c r="CH357" s="26"/>
      <c r="CI357" s="26"/>
      <c r="CJ357" s="26"/>
      <c r="CK357" s="26"/>
      <c r="CL357" s="26"/>
      <c r="CM357" s="26"/>
      <c r="CN357" s="26"/>
      <c r="CO357" s="26"/>
      <c r="CP357" s="26"/>
      <c r="CQ357" s="26"/>
      <c r="CR357" s="26"/>
      <c r="CS357" s="26"/>
      <c r="CT357" s="26"/>
      <c r="CU357" s="26"/>
      <c r="CV357" s="26"/>
      <c r="CW357" s="26"/>
      <c r="CX357" s="26"/>
      <c r="CY357" s="26"/>
      <c r="CZ357" s="26"/>
      <c r="DA357" s="26"/>
      <c r="DB357" s="26"/>
      <c r="DC357" s="26"/>
      <c r="DD357" s="26"/>
      <c r="DE357" s="26"/>
      <c r="DF357" s="26"/>
      <c r="DG357" s="26"/>
      <c r="DH357" s="26"/>
      <c r="DI357" s="26"/>
      <c r="DJ357" s="26"/>
      <c r="DK357" s="26"/>
      <c r="DL357" s="26"/>
      <c r="DM357" s="26"/>
      <c r="DN357" s="26"/>
      <c r="DO357" s="26"/>
      <c r="DP357" s="26"/>
      <c r="DQ357" s="26"/>
      <c r="DR357" s="26"/>
      <c r="DS357" s="26"/>
      <c r="DT357" s="26"/>
      <c r="DU357" s="26"/>
      <c r="DV357" s="26"/>
      <c r="DW357" s="26"/>
      <c r="DX357" s="26"/>
      <c r="DY357" s="26"/>
      <c r="DZ357" s="26"/>
      <c r="EA357" s="19" t="s">
        <v>69</v>
      </c>
      <c r="EB357" s="27" t="s">
        <v>85</v>
      </c>
      <c r="EC357" s="2"/>
    </row>
    <row r="358" spans="1:133" hidden="1" x14ac:dyDescent="0.25">
      <c r="A358" s="38"/>
      <c r="B358" s="34"/>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1"/>
      <c r="AD358" s="20"/>
      <c r="AE358" s="20"/>
      <c r="AF358" s="21"/>
      <c r="AG358" s="20"/>
      <c r="AH358" s="20"/>
      <c r="AI358" s="21"/>
      <c r="AJ358" s="36"/>
      <c r="AK358" s="25" t="s">
        <v>493</v>
      </c>
      <c r="AL358" s="25" t="s">
        <v>494</v>
      </c>
      <c r="AM358" s="25" t="s">
        <v>457</v>
      </c>
      <c r="AN358" s="25" t="s">
        <v>441</v>
      </c>
      <c r="AO358" s="26"/>
      <c r="AP358" s="26"/>
      <c r="AQ358" s="26"/>
      <c r="AR358" s="26"/>
      <c r="AS358" s="26"/>
      <c r="AT358" s="26"/>
      <c r="AU358" s="26"/>
      <c r="AV358" s="26"/>
      <c r="AW358" s="26"/>
      <c r="AX358" s="26"/>
      <c r="AY358" s="26"/>
      <c r="AZ358" s="26"/>
      <c r="BA358" s="26"/>
      <c r="BB358" s="26"/>
      <c r="BC358" s="26"/>
      <c r="BD358" s="26"/>
      <c r="BE358" s="26"/>
      <c r="BF358" s="26"/>
      <c r="BG358" s="26"/>
      <c r="BH358" s="26"/>
      <c r="BI358" s="26"/>
      <c r="BJ358" s="26"/>
      <c r="BK358" s="26"/>
      <c r="BL358" s="26"/>
      <c r="BM358" s="26"/>
      <c r="BN358" s="26"/>
      <c r="BO358" s="26"/>
      <c r="BP358" s="26"/>
      <c r="BQ358" s="26"/>
      <c r="BR358" s="26"/>
      <c r="BS358" s="26"/>
      <c r="BT358" s="26"/>
      <c r="BU358" s="26"/>
      <c r="BV358" s="26"/>
      <c r="BW358" s="26"/>
      <c r="BX358" s="26"/>
      <c r="BY358" s="26"/>
      <c r="BZ358" s="26"/>
      <c r="CA358" s="26"/>
      <c r="CB358" s="26"/>
      <c r="CC358" s="26"/>
      <c r="CD358" s="26"/>
      <c r="CE358" s="26"/>
      <c r="CF358" s="26"/>
      <c r="CG358" s="26"/>
      <c r="CH358" s="26"/>
      <c r="CI358" s="26"/>
      <c r="CJ358" s="26"/>
      <c r="CK358" s="26"/>
      <c r="CL358" s="26"/>
      <c r="CM358" s="26"/>
      <c r="CN358" s="26"/>
      <c r="CO358" s="26"/>
      <c r="CP358" s="26"/>
      <c r="CQ358" s="26"/>
      <c r="CR358" s="26"/>
      <c r="CS358" s="26"/>
      <c r="CT358" s="26"/>
      <c r="CU358" s="26"/>
      <c r="CV358" s="26"/>
      <c r="CW358" s="26"/>
      <c r="CX358" s="26"/>
      <c r="CY358" s="26"/>
      <c r="CZ358" s="26"/>
      <c r="DA358" s="26"/>
      <c r="DB358" s="26"/>
      <c r="DC358" s="26"/>
      <c r="DD358" s="26"/>
      <c r="DE358" s="26"/>
      <c r="DF358" s="26"/>
      <c r="DG358" s="26"/>
      <c r="DH358" s="26"/>
      <c r="DI358" s="26"/>
      <c r="DJ358" s="26"/>
      <c r="DK358" s="26"/>
      <c r="DL358" s="26"/>
      <c r="DM358" s="26"/>
      <c r="DN358" s="26"/>
      <c r="DO358" s="26"/>
      <c r="DP358" s="26"/>
      <c r="DQ358" s="26"/>
      <c r="DR358" s="26"/>
      <c r="DS358" s="26"/>
      <c r="DT358" s="26"/>
      <c r="DU358" s="26"/>
      <c r="DV358" s="26"/>
      <c r="DW358" s="26"/>
      <c r="DX358" s="26"/>
      <c r="DY358" s="26"/>
      <c r="DZ358" s="26"/>
      <c r="EA358" s="19" t="s">
        <v>69</v>
      </c>
      <c r="EB358" s="27" t="s">
        <v>90</v>
      </c>
      <c r="EC358" s="2"/>
    </row>
    <row r="359" spans="1:133" hidden="1" x14ac:dyDescent="0.25">
      <c r="A359" s="38"/>
      <c r="B359" s="34"/>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1"/>
      <c r="AD359" s="20"/>
      <c r="AE359" s="20"/>
      <c r="AF359" s="21"/>
      <c r="AG359" s="20"/>
      <c r="AH359" s="20"/>
      <c r="AI359" s="21"/>
      <c r="AJ359" s="36"/>
      <c r="AK359" s="25" t="s">
        <v>493</v>
      </c>
      <c r="AL359" s="25" t="s">
        <v>495</v>
      </c>
      <c r="AM359" s="25" t="s">
        <v>457</v>
      </c>
      <c r="AN359" s="25" t="s">
        <v>441</v>
      </c>
      <c r="AO359" s="26"/>
      <c r="AP359" s="26"/>
      <c r="AQ359" s="26"/>
      <c r="AR359" s="26"/>
      <c r="AS359" s="26"/>
      <c r="AT359" s="26"/>
      <c r="AU359" s="26"/>
      <c r="AV359" s="26"/>
      <c r="AW359" s="26"/>
      <c r="AX359" s="26"/>
      <c r="AY359" s="26"/>
      <c r="AZ359" s="26"/>
      <c r="BA359" s="26"/>
      <c r="BB359" s="26"/>
      <c r="BC359" s="26"/>
      <c r="BD359" s="26"/>
      <c r="BE359" s="26"/>
      <c r="BF359" s="26"/>
      <c r="BG359" s="26"/>
      <c r="BH359" s="26"/>
      <c r="BI359" s="26"/>
      <c r="BJ359" s="26"/>
      <c r="BK359" s="26"/>
      <c r="BL359" s="26"/>
      <c r="BM359" s="26"/>
      <c r="BN359" s="26"/>
      <c r="BO359" s="26"/>
      <c r="BP359" s="26"/>
      <c r="BQ359" s="26"/>
      <c r="BR359" s="26"/>
      <c r="BS359" s="26"/>
      <c r="BT359" s="26"/>
      <c r="BU359" s="26"/>
      <c r="BV359" s="26"/>
      <c r="BW359" s="26"/>
      <c r="BX359" s="26"/>
      <c r="BY359" s="26"/>
      <c r="BZ359" s="26"/>
      <c r="CA359" s="26"/>
      <c r="CB359" s="26"/>
      <c r="CC359" s="26"/>
      <c r="CD359" s="26"/>
      <c r="CE359" s="26"/>
      <c r="CF359" s="26"/>
      <c r="CG359" s="26"/>
      <c r="CH359" s="26"/>
      <c r="CI359" s="26"/>
      <c r="CJ359" s="26"/>
      <c r="CK359" s="26"/>
      <c r="CL359" s="26"/>
      <c r="CM359" s="26"/>
      <c r="CN359" s="26"/>
      <c r="CO359" s="26"/>
      <c r="CP359" s="26"/>
      <c r="CQ359" s="26"/>
      <c r="CR359" s="26"/>
      <c r="CS359" s="26"/>
      <c r="CT359" s="26"/>
      <c r="CU359" s="26"/>
      <c r="CV359" s="26"/>
      <c r="CW359" s="26"/>
      <c r="CX359" s="26"/>
      <c r="CY359" s="26"/>
      <c r="CZ359" s="26"/>
      <c r="DA359" s="26"/>
      <c r="DB359" s="26"/>
      <c r="DC359" s="26"/>
      <c r="DD359" s="26"/>
      <c r="DE359" s="26"/>
      <c r="DF359" s="26"/>
      <c r="DG359" s="26"/>
      <c r="DH359" s="26"/>
      <c r="DI359" s="26"/>
      <c r="DJ359" s="26"/>
      <c r="DK359" s="26"/>
      <c r="DL359" s="26"/>
      <c r="DM359" s="26"/>
      <c r="DN359" s="26"/>
      <c r="DO359" s="26"/>
      <c r="DP359" s="26"/>
      <c r="DQ359" s="26"/>
      <c r="DR359" s="26"/>
      <c r="DS359" s="26"/>
      <c r="DT359" s="26"/>
      <c r="DU359" s="26"/>
      <c r="DV359" s="26"/>
      <c r="DW359" s="26"/>
      <c r="DX359" s="26"/>
      <c r="DY359" s="26"/>
      <c r="DZ359" s="26"/>
      <c r="EA359" s="19" t="s">
        <v>69</v>
      </c>
      <c r="EB359" s="27" t="s">
        <v>123</v>
      </c>
      <c r="EC359" s="2"/>
    </row>
    <row r="360" spans="1:133" hidden="1" x14ac:dyDescent="0.25">
      <c r="A360" s="38"/>
      <c r="B360" s="34"/>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1"/>
      <c r="AD360" s="20"/>
      <c r="AE360" s="20"/>
      <c r="AF360" s="21"/>
      <c r="AG360" s="20"/>
      <c r="AH360" s="20"/>
      <c r="AI360" s="21"/>
      <c r="AJ360" s="36"/>
      <c r="AK360" s="25" t="s">
        <v>493</v>
      </c>
      <c r="AL360" s="25" t="s">
        <v>496</v>
      </c>
      <c r="AM360" s="25" t="s">
        <v>457</v>
      </c>
      <c r="AN360" s="25" t="s">
        <v>441</v>
      </c>
      <c r="AO360" s="26"/>
      <c r="AP360" s="26"/>
      <c r="AQ360" s="26"/>
      <c r="AR360" s="26"/>
      <c r="AS360" s="26"/>
      <c r="AT360" s="26"/>
      <c r="AU360" s="26"/>
      <c r="AV360" s="26"/>
      <c r="AW360" s="26"/>
      <c r="AX360" s="26"/>
      <c r="AY360" s="26"/>
      <c r="AZ360" s="26"/>
      <c r="BA360" s="26"/>
      <c r="BB360" s="26"/>
      <c r="BC360" s="26"/>
      <c r="BD360" s="26"/>
      <c r="BE360" s="26"/>
      <c r="BF360" s="26"/>
      <c r="BG360" s="26"/>
      <c r="BH360" s="26"/>
      <c r="BI360" s="26"/>
      <c r="BJ360" s="26"/>
      <c r="BK360" s="26"/>
      <c r="BL360" s="26"/>
      <c r="BM360" s="26"/>
      <c r="BN360" s="26"/>
      <c r="BO360" s="26"/>
      <c r="BP360" s="26"/>
      <c r="BQ360" s="26"/>
      <c r="BR360" s="26"/>
      <c r="BS360" s="26"/>
      <c r="BT360" s="26"/>
      <c r="BU360" s="26"/>
      <c r="BV360" s="26"/>
      <c r="BW360" s="26"/>
      <c r="BX360" s="26"/>
      <c r="BY360" s="26"/>
      <c r="BZ360" s="26"/>
      <c r="CA360" s="26"/>
      <c r="CB360" s="26"/>
      <c r="CC360" s="26"/>
      <c r="CD360" s="26"/>
      <c r="CE360" s="26"/>
      <c r="CF360" s="26"/>
      <c r="CG360" s="26"/>
      <c r="CH360" s="26"/>
      <c r="CI360" s="26"/>
      <c r="CJ360" s="26"/>
      <c r="CK360" s="26"/>
      <c r="CL360" s="26"/>
      <c r="CM360" s="26"/>
      <c r="CN360" s="26"/>
      <c r="CO360" s="26"/>
      <c r="CP360" s="26"/>
      <c r="CQ360" s="26"/>
      <c r="CR360" s="26"/>
      <c r="CS360" s="26"/>
      <c r="CT360" s="26"/>
      <c r="CU360" s="26"/>
      <c r="CV360" s="26"/>
      <c r="CW360" s="26"/>
      <c r="CX360" s="26"/>
      <c r="CY360" s="26"/>
      <c r="CZ360" s="26"/>
      <c r="DA360" s="26"/>
      <c r="DB360" s="26"/>
      <c r="DC360" s="26"/>
      <c r="DD360" s="26"/>
      <c r="DE360" s="26"/>
      <c r="DF360" s="26"/>
      <c r="DG360" s="26"/>
      <c r="DH360" s="26"/>
      <c r="DI360" s="26"/>
      <c r="DJ360" s="26"/>
      <c r="DK360" s="26"/>
      <c r="DL360" s="26"/>
      <c r="DM360" s="26"/>
      <c r="DN360" s="26"/>
      <c r="DO360" s="26"/>
      <c r="DP360" s="26"/>
      <c r="DQ360" s="26"/>
      <c r="DR360" s="26"/>
      <c r="DS360" s="26"/>
      <c r="DT360" s="26"/>
      <c r="DU360" s="26"/>
      <c r="DV360" s="26"/>
      <c r="DW360" s="26"/>
      <c r="DX360" s="26"/>
      <c r="DY360" s="26"/>
      <c r="DZ360" s="26"/>
      <c r="EA360" s="19" t="s">
        <v>69</v>
      </c>
      <c r="EB360" s="27" t="s">
        <v>114</v>
      </c>
      <c r="EC360" s="2"/>
    </row>
    <row r="361" spans="1:133" hidden="1" x14ac:dyDescent="0.25">
      <c r="A361" s="39"/>
      <c r="B361" s="34"/>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1"/>
      <c r="AD361" s="20"/>
      <c r="AE361" s="20"/>
      <c r="AF361" s="21"/>
      <c r="AG361" s="20"/>
      <c r="AH361" s="20"/>
      <c r="AI361" s="21"/>
      <c r="AJ361" s="36"/>
      <c r="AK361" s="25" t="s">
        <v>493</v>
      </c>
      <c r="AL361" s="25" t="s">
        <v>497</v>
      </c>
      <c r="AM361" s="25" t="s">
        <v>457</v>
      </c>
      <c r="AN361" s="25" t="s">
        <v>441</v>
      </c>
      <c r="AO361" s="26"/>
      <c r="AP361" s="26"/>
      <c r="AQ361" s="26"/>
      <c r="AR361" s="26"/>
      <c r="AS361" s="26"/>
      <c r="AT361" s="26"/>
      <c r="AU361" s="26"/>
      <c r="AV361" s="26"/>
      <c r="AW361" s="26"/>
      <c r="AX361" s="26"/>
      <c r="AY361" s="26"/>
      <c r="AZ361" s="26"/>
      <c r="BA361" s="26"/>
      <c r="BB361" s="26"/>
      <c r="BC361" s="26"/>
      <c r="BD361" s="26"/>
      <c r="BE361" s="26"/>
      <c r="BF361" s="26"/>
      <c r="BG361" s="26"/>
      <c r="BH361" s="26"/>
      <c r="BI361" s="26"/>
      <c r="BJ361" s="26"/>
      <c r="BK361" s="26"/>
      <c r="BL361" s="26"/>
      <c r="BM361" s="26"/>
      <c r="BN361" s="26"/>
      <c r="BO361" s="26"/>
      <c r="BP361" s="26"/>
      <c r="BQ361" s="26"/>
      <c r="BR361" s="26"/>
      <c r="BS361" s="26"/>
      <c r="BT361" s="26"/>
      <c r="BU361" s="26"/>
      <c r="BV361" s="26"/>
      <c r="BW361" s="26"/>
      <c r="BX361" s="26"/>
      <c r="BY361" s="26"/>
      <c r="BZ361" s="26"/>
      <c r="CA361" s="26"/>
      <c r="CB361" s="26"/>
      <c r="CC361" s="26"/>
      <c r="CD361" s="26"/>
      <c r="CE361" s="26"/>
      <c r="CF361" s="26"/>
      <c r="CG361" s="26"/>
      <c r="CH361" s="26"/>
      <c r="CI361" s="26"/>
      <c r="CJ361" s="26"/>
      <c r="CK361" s="26"/>
      <c r="CL361" s="26"/>
      <c r="CM361" s="26"/>
      <c r="CN361" s="26"/>
      <c r="CO361" s="26"/>
      <c r="CP361" s="26"/>
      <c r="CQ361" s="26"/>
      <c r="CR361" s="26"/>
      <c r="CS361" s="26"/>
      <c r="CT361" s="26"/>
      <c r="CU361" s="26"/>
      <c r="CV361" s="26"/>
      <c r="CW361" s="26"/>
      <c r="CX361" s="26"/>
      <c r="CY361" s="26"/>
      <c r="CZ361" s="26"/>
      <c r="DA361" s="26"/>
      <c r="DB361" s="26"/>
      <c r="DC361" s="26"/>
      <c r="DD361" s="26"/>
      <c r="DE361" s="26"/>
      <c r="DF361" s="26"/>
      <c r="DG361" s="26"/>
      <c r="DH361" s="26"/>
      <c r="DI361" s="26"/>
      <c r="DJ361" s="26"/>
      <c r="DK361" s="26"/>
      <c r="DL361" s="26"/>
      <c r="DM361" s="26"/>
      <c r="DN361" s="26"/>
      <c r="DO361" s="26"/>
      <c r="DP361" s="26"/>
      <c r="DQ361" s="26"/>
      <c r="DR361" s="26"/>
      <c r="DS361" s="26"/>
      <c r="DT361" s="26"/>
      <c r="DU361" s="26"/>
      <c r="DV361" s="26"/>
      <c r="DW361" s="26"/>
      <c r="DX361" s="26"/>
      <c r="DY361" s="26"/>
      <c r="DZ361" s="26"/>
      <c r="EA361" s="19" t="s">
        <v>69</v>
      </c>
      <c r="EB361" s="27" t="s">
        <v>125</v>
      </c>
      <c r="EC361" s="2"/>
    </row>
    <row r="362" spans="1:133" ht="45.2" hidden="1" customHeight="1" x14ac:dyDescent="0.25">
      <c r="A362" s="37" t="s">
        <v>498</v>
      </c>
      <c r="B362" s="33" t="s">
        <v>499</v>
      </c>
      <c r="C362" s="20" t="s">
        <v>103</v>
      </c>
      <c r="D362" s="20" t="s">
        <v>454</v>
      </c>
      <c r="E362" s="20" t="s">
        <v>105</v>
      </c>
      <c r="F362" s="20"/>
      <c r="G362" s="20"/>
      <c r="H362" s="20"/>
      <c r="I362" s="20"/>
      <c r="J362" s="20"/>
      <c r="K362" s="20" t="s">
        <v>199</v>
      </c>
      <c r="L362" s="20" t="s">
        <v>200</v>
      </c>
      <c r="M362" s="20" t="s">
        <v>201</v>
      </c>
      <c r="N362" s="20" t="s">
        <v>202</v>
      </c>
      <c r="O362" s="20" t="s">
        <v>199</v>
      </c>
      <c r="P362" s="20" t="s">
        <v>200</v>
      </c>
      <c r="Q362" s="20" t="s">
        <v>201</v>
      </c>
      <c r="R362" s="20" t="s">
        <v>202</v>
      </c>
      <c r="S362" s="20"/>
      <c r="T362" s="20"/>
      <c r="U362" s="20"/>
      <c r="V362" s="20"/>
      <c r="W362" s="20"/>
      <c r="X362" s="20"/>
      <c r="Y362" s="20"/>
      <c r="Z362" s="20"/>
      <c r="AA362" s="20" t="s">
        <v>59</v>
      </c>
      <c r="AB362" s="20" t="s">
        <v>60</v>
      </c>
      <c r="AC362" s="21" t="s">
        <v>61</v>
      </c>
      <c r="AD362" s="20"/>
      <c r="AE362" s="20"/>
      <c r="AF362" s="21"/>
      <c r="AG362" s="22" t="s">
        <v>62</v>
      </c>
      <c r="AH362" s="22" t="s">
        <v>60</v>
      </c>
      <c r="AI362" s="23" t="s">
        <v>63</v>
      </c>
      <c r="AJ362" s="35" t="s">
        <v>446</v>
      </c>
      <c r="AK362" s="25" t="s">
        <v>203</v>
      </c>
      <c r="AL362" s="25" t="s">
        <v>500</v>
      </c>
      <c r="AM362" s="25" t="s">
        <v>457</v>
      </c>
      <c r="AN362" s="25" t="s">
        <v>441</v>
      </c>
      <c r="AO362" s="26"/>
      <c r="AP362" s="26"/>
      <c r="AQ362" s="26"/>
      <c r="AR362" s="26"/>
      <c r="AS362" s="26"/>
      <c r="AT362" s="26"/>
      <c r="AU362" s="26"/>
      <c r="AV362" s="26"/>
      <c r="AW362" s="26"/>
      <c r="AX362" s="26"/>
      <c r="AY362" s="26"/>
      <c r="AZ362" s="26"/>
      <c r="BA362" s="26"/>
      <c r="BB362" s="26"/>
      <c r="BC362" s="26"/>
      <c r="BD362" s="26"/>
      <c r="BE362" s="26"/>
      <c r="BF362" s="26"/>
      <c r="BG362" s="26"/>
      <c r="BH362" s="26"/>
      <c r="BI362" s="26"/>
      <c r="BJ362" s="26"/>
      <c r="BK362" s="26"/>
      <c r="BL362" s="26"/>
      <c r="BM362" s="26"/>
      <c r="BN362" s="26"/>
      <c r="BO362" s="26"/>
      <c r="BP362" s="26"/>
      <c r="BQ362" s="26"/>
      <c r="BR362" s="26"/>
      <c r="BS362" s="26"/>
      <c r="BT362" s="26"/>
      <c r="BU362" s="26"/>
      <c r="BV362" s="26"/>
      <c r="BW362" s="26"/>
      <c r="BX362" s="26"/>
      <c r="BY362" s="26"/>
      <c r="BZ362" s="26"/>
      <c r="CA362" s="26"/>
      <c r="CB362" s="26"/>
      <c r="CC362" s="26"/>
      <c r="CD362" s="26"/>
      <c r="CE362" s="26"/>
      <c r="CF362" s="26"/>
      <c r="CG362" s="26"/>
      <c r="CH362" s="26"/>
      <c r="CI362" s="26"/>
      <c r="CJ362" s="26"/>
      <c r="CK362" s="26"/>
      <c r="CL362" s="26"/>
      <c r="CM362" s="26"/>
      <c r="CN362" s="26"/>
      <c r="CO362" s="26"/>
      <c r="CP362" s="26"/>
      <c r="CQ362" s="26"/>
      <c r="CR362" s="26"/>
      <c r="CS362" s="26"/>
      <c r="CT362" s="26"/>
      <c r="CU362" s="26"/>
      <c r="CV362" s="26"/>
      <c r="CW362" s="26"/>
      <c r="CX362" s="26"/>
      <c r="CY362" s="26"/>
      <c r="CZ362" s="26"/>
      <c r="DA362" s="26"/>
      <c r="DB362" s="26"/>
      <c r="DC362" s="26"/>
      <c r="DD362" s="26"/>
      <c r="DE362" s="26"/>
      <c r="DF362" s="26"/>
      <c r="DG362" s="26"/>
      <c r="DH362" s="26"/>
      <c r="DI362" s="26"/>
      <c r="DJ362" s="26"/>
      <c r="DK362" s="26"/>
      <c r="DL362" s="26"/>
      <c r="DM362" s="26"/>
      <c r="DN362" s="26"/>
      <c r="DO362" s="26"/>
      <c r="DP362" s="26"/>
      <c r="DQ362" s="26"/>
      <c r="DR362" s="26"/>
      <c r="DS362" s="26"/>
      <c r="DT362" s="26"/>
      <c r="DU362" s="26"/>
      <c r="DV362" s="26"/>
      <c r="DW362" s="26"/>
      <c r="DX362" s="26"/>
      <c r="DY362" s="26"/>
      <c r="DZ362" s="26"/>
      <c r="EA362" s="19" t="s">
        <v>69</v>
      </c>
      <c r="EB362" s="2"/>
      <c r="EC362" s="2"/>
    </row>
    <row r="363" spans="1:133" ht="45" hidden="1" x14ac:dyDescent="0.25">
      <c r="A363" s="38"/>
      <c r="B363" s="34"/>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t="s">
        <v>93</v>
      </c>
      <c r="AB363" s="20" t="s">
        <v>60</v>
      </c>
      <c r="AC363" s="21" t="s">
        <v>94</v>
      </c>
      <c r="AD363" s="20"/>
      <c r="AE363" s="20"/>
      <c r="AF363" s="21"/>
      <c r="AG363" s="20" t="s">
        <v>83</v>
      </c>
      <c r="AH363" s="20" t="s">
        <v>60</v>
      </c>
      <c r="AI363" s="21" t="s">
        <v>84</v>
      </c>
      <c r="AJ363" s="36"/>
      <c r="AK363" s="25" t="s">
        <v>203</v>
      </c>
      <c r="AL363" s="25" t="s">
        <v>501</v>
      </c>
      <c r="AM363" s="25" t="s">
        <v>457</v>
      </c>
      <c r="AN363" s="25" t="s">
        <v>441</v>
      </c>
      <c r="AO363" s="26"/>
      <c r="AP363" s="26"/>
      <c r="AQ363" s="26"/>
      <c r="AR363" s="26"/>
      <c r="AS363" s="26"/>
      <c r="AT363" s="26"/>
      <c r="AU363" s="26"/>
      <c r="AV363" s="26"/>
      <c r="AW363" s="26"/>
      <c r="AX363" s="26"/>
      <c r="AY363" s="26"/>
      <c r="AZ363" s="26"/>
      <c r="BA363" s="26"/>
      <c r="BB363" s="26"/>
      <c r="BC363" s="26"/>
      <c r="BD363" s="26"/>
      <c r="BE363" s="26"/>
      <c r="BF363" s="26"/>
      <c r="BG363" s="26"/>
      <c r="BH363" s="26"/>
      <c r="BI363" s="26"/>
      <c r="BJ363" s="26"/>
      <c r="BK363" s="26"/>
      <c r="BL363" s="26"/>
      <c r="BM363" s="26"/>
      <c r="BN363" s="26"/>
      <c r="BO363" s="26"/>
      <c r="BP363" s="26"/>
      <c r="BQ363" s="26"/>
      <c r="BR363" s="26"/>
      <c r="BS363" s="26"/>
      <c r="BT363" s="26"/>
      <c r="BU363" s="26"/>
      <c r="BV363" s="26"/>
      <c r="BW363" s="26"/>
      <c r="BX363" s="26"/>
      <c r="BY363" s="26"/>
      <c r="BZ363" s="26"/>
      <c r="CA363" s="26"/>
      <c r="CB363" s="26"/>
      <c r="CC363" s="26"/>
      <c r="CD363" s="26"/>
      <c r="CE363" s="26"/>
      <c r="CF363" s="26"/>
      <c r="CG363" s="26"/>
      <c r="CH363" s="26"/>
      <c r="CI363" s="26"/>
      <c r="CJ363" s="26"/>
      <c r="CK363" s="26"/>
      <c r="CL363" s="26"/>
      <c r="CM363" s="26"/>
      <c r="CN363" s="26"/>
      <c r="CO363" s="26"/>
      <c r="CP363" s="26"/>
      <c r="CQ363" s="26"/>
      <c r="CR363" s="26"/>
      <c r="CS363" s="26"/>
      <c r="CT363" s="26"/>
      <c r="CU363" s="26"/>
      <c r="CV363" s="26"/>
      <c r="CW363" s="26"/>
      <c r="CX363" s="26"/>
      <c r="CY363" s="26"/>
      <c r="CZ363" s="26"/>
      <c r="DA363" s="26"/>
      <c r="DB363" s="26"/>
      <c r="DC363" s="26"/>
      <c r="DD363" s="26"/>
      <c r="DE363" s="26"/>
      <c r="DF363" s="26"/>
      <c r="DG363" s="26"/>
      <c r="DH363" s="26"/>
      <c r="DI363" s="26"/>
      <c r="DJ363" s="26"/>
      <c r="DK363" s="26"/>
      <c r="DL363" s="26"/>
      <c r="DM363" s="26"/>
      <c r="DN363" s="26"/>
      <c r="DO363" s="26"/>
      <c r="DP363" s="26"/>
      <c r="DQ363" s="26"/>
      <c r="DR363" s="26"/>
      <c r="DS363" s="26"/>
      <c r="DT363" s="26"/>
      <c r="DU363" s="26"/>
      <c r="DV363" s="26"/>
      <c r="DW363" s="26"/>
      <c r="DX363" s="26"/>
      <c r="DY363" s="26"/>
      <c r="DZ363" s="26"/>
      <c r="EA363" s="19" t="s">
        <v>69</v>
      </c>
      <c r="EB363" s="27" t="s">
        <v>72</v>
      </c>
      <c r="EC363" s="2"/>
    </row>
    <row r="364" spans="1:133" ht="45" hidden="1" x14ac:dyDescent="0.25">
      <c r="A364" s="39"/>
      <c r="B364" s="34"/>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1"/>
      <c r="AD364" s="20"/>
      <c r="AE364" s="20"/>
      <c r="AF364" s="21"/>
      <c r="AG364" s="20" t="s">
        <v>70</v>
      </c>
      <c r="AH364" s="20" t="s">
        <v>60</v>
      </c>
      <c r="AI364" s="21" t="s">
        <v>71</v>
      </c>
      <c r="AJ364" s="36"/>
      <c r="AK364" s="25"/>
      <c r="AL364" s="25"/>
      <c r="AM364" s="25"/>
      <c r="AN364" s="25"/>
      <c r="AO364" s="26"/>
      <c r="AP364" s="26"/>
      <c r="AQ364" s="26"/>
      <c r="AR364" s="26"/>
      <c r="AS364" s="26"/>
      <c r="AT364" s="26"/>
      <c r="AU364" s="26"/>
      <c r="AV364" s="26"/>
      <c r="AW364" s="26"/>
      <c r="AX364" s="26"/>
      <c r="AY364" s="26"/>
      <c r="AZ364" s="26"/>
      <c r="BA364" s="26"/>
      <c r="BB364" s="26"/>
      <c r="BC364" s="26"/>
      <c r="BD364" s="26"/>
      <c r="BE364" s="26"/>
      <c r="BF364" s="26"/>
      <c r="BG364" s="26"/>
      <c r="BH364" s="26"/>
      <c r="BI364" s="26"/>
      <c r="BJ364" s="26"/>
      <c r="BK364" s="26"/>
      <c r="BL364" s="26"/>
      <c r="BM364" s="26"/>
      <c r="BN364" s="26"/>
      <c r="BO364" s="26"/>
      <c r="BP364" s="26"/>
      <c r="BQ364" s="26"/>
      <c r="BR364" s="26"/>
      <c r="BS364" s="26"/>
      <c r="BT364" s="26"/>
      <c r="BU364" s="26"/>
      <c r="BV364" s="26"/>
      <c r="BW364" s="26"/>
      <c r="BX364" s="26"/>
      <c r="BY364" s="26"/>
      <c r="BZ364" s="26"/>
      <c r="CA364" s="26"/>
      <c r="CB364" s="26"/>
      <c r="CC364" s="26"/>
      <c r="CD364" s="26"/>
      <c r="CE364" s="26"/>
      <c r="CF364" s="26"/>
      <c r="CG364" s="26"/>
      <c r="CH364" s="26"/>
      <c r="CI364" s="26"/>
      <c r="CJ364" s="26"/>
      <c r="CK364" s="26"/>
      <c r="CL364" s="26"/>
      <c r="CM364" s="26"/>
      <c r="CN364" s="26"/>
      <c r="CO364" s="26"/>
      <c r="CP364" s="26"/>
      <c r="CQ364" s="26"/>
      <c r="CR364" s="26"/>
      <c r="CS364" s="26"/>
      <c r="CT364" s="26"/>
      <c r="CU364" s="26"/>
      <c r="CV364" s="26"/>
      <c r="CW364" s="26"/>
      <c r="CX364" s="26"/>
      <c r="CY364" s="26"/>
      <c r="CZ364" s="26"/>
      <c r="DA364" s="26"/>
      <c r="DB364" s="26"/>
      <c r="DC364" s="26"/>
      <c r="DD364" s="26"/>
      <c r="DE364" s="26"/>
      <c r="DF364" s="26"/>
      <c r="DG364" s="26"/>
      <c r="DH364" s="26"/>
      <c r="DI364" s="26"/>
      <c r="DJ364" s="26"/>
      <c r="DK364" s="26"/>
      <c r="DL364" s="26"/>
      <c r="DM364" s="26"/>
      <c r="DN364" s="26"/>
      <c r="DO364" s="26"/>
      <c r="DP364" s="26"/>
      <c r="DQ364" s="26"/>
      <c r="DR364" s="26"/>
      <c r="DS364" s="26"/>
      <c r="DT364" s="26"/>
      <c r="DU364" s="26"/>
      <c r="DV364" s="26"/>
      <c r="DW364" s="26"/>
      <c r="DX364" s="26"/>
      <c r="DY364" s="26"/>
      <c r="DZ364" s="26"/>
      <c r="EA364" s="19"/>
      <c r="EB364" s="27" t="s">
        <v>85</v>
      </c>
      <c r="EC364" s="2"/>
    </row>
    <row r="365" spans="1:133" ht="56.45" hidden="1" customHeight="1" x14ac:dyDescent="0.25">
      <c r="A365" s="37" t="s">
        <v>502</v>
      </c>
      <c r="B365" s="33" t="s">
        <v>503</v>
      </c>
      <c r="C365" s="20" t="s">
        <v>504</v>
      </c>
      <c r="D365" s="20" t="s">
        <v>290</v>
      </c>
      <c r="E365" s="20" t="s">
        <v>505</v>
      </c>
      <c r="F365" s="20"/>
      <c r="G365" s="20"/>
      <c r="H365" s="20"/>
      <c r="I365" s="20"/>
      <c r="J365" s="20"/>
      <c r="K365" s="20"/>
      <c r="L365" s="20"/>
      <c r="M365" s="20"/>
      <c r="N365" s="20"/>
      <c r="O365" s="20"/>
      <c r="P365" s="20"/>
      <c r="Q365" s="20"/>
      <c r="R365" s="20"/>
      <c r="S365" s="20"/>
      <c r="T365" s="20"/>
      <c r="U365" s="20"/>
      <c r="V365" s="20"/>
      <c r="W365" s="20"/>
      <c r="X365" s="20"/>
      <c r="Y365" s="20"/>
      <c r="Z365" s="20"/>
      <c r="AA365" s="20" t="s">
        <v>59</v>
      </c>
      <c r="AB365" s="20" t="s">
        <v>60</v>
      </c>
      <c r="AC365" s="21" t="s">
        <v>61</v>
      </c>
      <c r="AD365" s="20"/>
      <c r="AE365" s="20"/>
      <c r="AF365" s="21"/>
      <c r="AG365" s="22" t="s">
        <v>62</v>
      </c>
      <c r="AH365" s="22" t="s">
        <v>60</v>
      </c>
      <c r="AI365" s="23" t="s">
        <v>63</v>
      </c>
      <c r="AJ365" s="35" t="s">
        <v>446</v>
      </c>
      <c r="AK365" s="25" t="s">
        <v>455</v>
      </c>
      <c r="AL365" s="25" t="s">
        <v>506</v>
      </c>
      <c r="AM365" s="25" t="s">
        <v>457</v>
      </c>
      <c r="AN365" s="25" t="s">
        <v>441</v>
      </c>
      <c r="AO365" s="26"/>
      <c r="AP365" s="26"/>
      <c r="AQ365" s="26"/>
      <c r="AR365" s="26"/>
      <c r="AS365" s="26"/>
      <c r="AT365" s="26"/>
      <c r="AU365" s="26"/>
      <c r="AV365" s="26"/>
      <c r="AW365" s="26"/>
      <c r="AX365" s="26"/>
      <c r="AY365" s="26"/>
      <c r="AZ365" s="26"/>
      <c r="BA365" s="26"/>
      <c r="BB365" s="26"/>
      <c r="BC365" s="26"/>
      <c r="BD365" s="26"/>
      <c r="BE365" s="26"/>
      <c r="BF365" s="26"/>
      <c r="BG365" s="26"/>
      <c r="BH365" s="26"/>
      <c r="BI365" s="26"/>
      <c r="BJ365" s="26"/>
      <c r="BK365" s="26"/>
      <c r="BL365" s="26"/>
      <c r="BM365" s="26"/>
      <c r="BN365" s="26"/>
      <c r="BO365" s="26"/>
      <c r="BP365" s="26"/>
      <c r="BQ365" s="26"/>
      <c r="BR365" s="26"/>
      <c r="BS365" s="26"/>
      <c r="BT365" s="26"/>
      <c r="BU365" s="26"/>
      <c r="BV365" s="26"/>
      <c r="BW365" s="26"/>
      <c r="BX365" s="26"/>
      <c r="BY365" s="26"/>
      <c r="BZ365" s="26"/>
      <c r="CA365" s="26"/>
      <c r="CB365" s="26"/>
      <c r="CC365" s="26"/>
      <c r="CD365" s="26"/>
      <c r="CE365" s="26"/>
      <c r="CF365" s="26"/>
      <c r="CG365" s="26"/>
      <c r="CH365" s="26"/>
      <c r="CI365" s="26"/>
      <c r="CJ365" s="26"/>
      <c r="CK365" s="26"/>
      <c r="CL365" s="26"/>
      <c r="CM365" s="26"/>
      <c r="CN365" s="26"/>
      <c r="CO365" s="26"/>
      <c r="CP365" s="26"/>
      <c r="CQ365" s="26"/>
      <c r="CR365" s="26"/>
      <c r="CS365" s="26"/>
      <c r="CT365" s="26"/>
      <c r="CU365" s="26"/>
      <c r="CV365" s="26"/>
      <c r="CW365" s="26"/>
      <c r="CX365" s="26"/>
      <c r="CY365" s="26"/>
      <c r="CZ365" s="26"/>
      <c r="DA365" s="26"/>
      <c r="DB365" s="26"/>
      <c r="DC365" s="26"/>
      <c r="DD365" s="26"/>
      <c r="DE365" s="26"/>
      <c r="DF365" s="26"/>
      <c r="DG365" s="26"/>
      <c r="DH365" s="26"/>
      <c r="DI365" s="26"/>
      <c r="DJ365" s="26"/>
      <c r="DK365" s="26"/>
      <c r="DL365" s="26"/>
      <c r="DM365" s="26"/>
      <c r="DN365" s="26"/>
      <c r="DO365" s="26"/>
      <c r="DP365" s="26"/>
      <c r="DQ365" s="26"/>
      <c r="DR365" s="26"/>
      <c r="DS365" s="26"/>
      <c r="DT365" s="26"/>
      <c r="DU365" s="26"/>
      <c r="DV365" s="26"/>
      <c r="DW365" s="26"/>
      <c r="DX365" s="26"/>
      <c r="DY365" s="26"/>
      <c r="DZ365" s="26"/>
      <c r="EA365" s="19" t="s">
        <v>69</v>
      </c>
      <c r="EB365" s="2"/>
      <c r="EC365" s="2"/>
    </row>
    <row r="366" spans="1:133" ht="45" hidden="1" x14ac:dyDescent="0.25">
      <c r="A366" s="38"/>
      <c r="B366" s="34"/>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t="s">
        <v>93</v>
      </c>
      <c r="AB366" s="20" t="s">
        <v>60</v>
      </c>
      <c r="AC366" s="21" t="s">
        <v>94</v>
      </c>
      <c r="AD366" s="20"/>
      <c r="AE366" s="20"/>
      <c r="AF366" s="21"/>
      <c r="AG366" s="20" t="s">
        <v>83</v>
      </c>
      <c r="AH366" s="20" t="s">
        <v>60</v>
      </c>
      <c r="AI366" s="21" t="s">
        <v>84</v>
      </c>
      <c r="AJ366" s="36"/>
      <c r="AK366" s="25"/>
      <c r="AL366" s="25"/>
      <c r="AM366" s="25"/>
      <c r="AN366" s="25"/>
      <c r="AO366" s="26"/>
      <c r="AP366" s="26"/>
      <c r="AQ366" s="26"/>
      <c r="AR366" s="26"/>
      <c r="AS366" s="26"/>
      <c r="AT366" s="26"/>
      <c r="AU366" s="26"/>
      <c r="AV366" s="26"/>
      <c r="AW366" s="26"/>
      <c r="AX366" s="26"/>
      <c r="AY366" s="26"/>
      <c r="AZ366" s="26"/>
      <c r="BA366" s="26"/>
      <c r="BB366" s="26"/>
      <c r="BC366" s="26"/>
      <c r="BD366" s="26"/>
      <c r="BE366" s="26"/>
      <c r="BF366" s="26"/>
      <c r="BG366" s="26"/>
      <c r="BH366" s="26"/>
      <c r="BI366" s="26"/>
      <c r="BJ366" s="26"/>
      <c r="BK366" s="26"/>
      <c r="BL366" s="26"/>
      <c r="BM366" s="26"/>
      <c r="BN366" s="26"/>
      <c r="BO366" s="26"/>
      <c r="BP366" s="26"/>
      <c r="BQ366" s="26"/>
      <c r="BR366" s="26"/>
      <c r="BS366" s="26"/>
      <c r="BT366" s="26"/>
      <c r="BU366" s="26"/>
      <c r="BV366" s="26"/>
      <c r="BW366" s="26"/>
      <c r="BX366" s="26"/>
      <c r="BY366" s="26"/>
      <c r="BZ366" s="26"/>
      <c r="CA366" s="26"/>
      <c r="CB366" s="26"/>
      <c r="CC366" s="26"/>
      <c r="CD366" s="26"/>
      <c r="CE366" s="26"/>
      <c r="CF366" s="26"/>
      <c r="CG366" s="26"/>
      <c r="CH366" s="26"/>
      <c r="CI366" s="26"/>
      <c r="CJ366" s="26"/>
      <c r="CK366" s="26"/>
      <c r="CL366" s="26"/>
      <c r="CM366" s="26"/>
      <c r="CN366" s="26"/>
      <c r="CO366" s="26"/>
      <c r="CP366" s="26"/>
      <c r="CQ366" s="26"/>
      <c r="CR366" s="26"/>
      <c r="CS366" s="26"/>
      <c r="CT366" s="26"/>
      <c r="CU366" s="26"/>
      <c r="CV366" s="26"/>
      <c r="CW366" s="26"/>
      <c r="CX366" s="26"/>
      <c r="CY366" s="26"/>
      <c r="CZ366" s="26"/>
      <c r="DA366" s="26"/>
      <c r="DB366" s="26"/>
      <c r="DC366" s="26"/>
      <c r="DD366" s="26"/>
      <c r="DE366" s="26"/>
      <c r="DF366" s="26"/>
      <c r="DG366" s="26"/>
      <c r="DH366" s="26"/>
      <c r="DI366" s="26"/>
      <c r="DJ366" s="26"/>
      <c r="DK366" s="26"/>
      <c r="DL366" s="26"/>
      <c r="DM366" s="26"/>
      <c r="DN366" s="26"/>
      <c r="DO366" s="26"/>
      <c r="DP366" s="26"/>
      <c r="DQ366" s="26"/>
      <c r="DR366" s="26"/>
      <c r="DS366" s="26"/>
      <c r="DT366" s="26"/>
      <c r="DU366" s="26"/>
      <c r="DV366" s="26"/>
      <c r="DW366" s="26"/>
      <c r="DX366" s="26"/>
      <c r="DY366" s="26"/>
      <c r="DZ366" s="26"/>
      <c r="EA366" s="19"/>
      <c r="EB366" s="27" t="s">
        <v>72</v>
      </c>
      <c r="EC366" s="2"/>
    </row>
    <row r="367" spans="1:133" ht="45" hidden="1" x14ac:dyDescent="0.25">
      <c r="A367" s="39"/>
      <c r="B367" s="34"/>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1"/>
      <c r="AD367" s="20"/>
      <c r="AE367" s="20"/>
      <c r="AF367" s="21"/>
      <c r="AG367" s="20" t="s">
        <v>70</v>
      </c>
      <c r="AH367" s="20" t="s">
        <v>60</v>
      </c>
      <c r="AI367" s="21" t="s">
        <v>71</v>
      </c>
      <c r="AJ367" s="36"/>
      <c r="AK367" s="25"/>
      <c r="AL367" s="25"/>
      <c r="AM367" s="25"/>
      <c r="AN367" s="25"/>
      <c r="AO367" s="26"/>
      <c r="AP367" s="26"/>
      <c r="AQ367" s="26"/>
      <c r="AR367" s="26"/>
      <c r="AS367" s="26"/>
      <c r="AT367" s="26"/>
      <c r="AU367" s="26"/>
      <c r="AV367" s="26"/>
      <c r="AW367" s="26"/>
      <c r="AX367" s="26"/>
      <c r="AY367" s="26"/>
      <c r="AZ367" s="26"/>
      <c r="BA367" s="26"/>
      <c r="BB367" s="26"/>
      <c r="BC367" s="26"/>
      <c r="BD367" s="26"/>
      <c r="BE367" s="26"/>
      <c r="BF367" s="26"/>
      <c r="BG367" s="26"/>
      <c r="BH367" s="26"/>
      <c r="BI367" s="26"/>
      <c r="BJ367" s="26"/>
      <c r="BK367" s="26"/>
      <c r="BL367" s="26"/>
      <c r="BM367" s="26"/>
      <c r="BN367" s="26"/>
      <c r="BO367" s="26"/>
      <c r="BP367" s="26"/>
      <c r="BQ367" s="26"/>
      <c r="BR367" s="26"/>
      <c r="BS367" s="26"/>
      <c r="BT367" s="26"/>
      <c r="BU367" s="26"/>
      <c r="BV367" s="26"/>
      <c r="BW367" s="26"/>
      <c r="BX367" s="26"/>
      <c r="BY367" s="26"/>
      <c r="BZ367" s="26"/>
      <c r="CA367" s="26"/>
      <c r="CB367" s="26"/>
      <c r="CC367" s="26"/>
      <c r="CD367" s="26"/>
      <c r="CE367" s="26"/>
      <c r="CF367" s="26"/>
      <c r="CG367" s="26"/>
      <c r="CH367" s="26"/>
      <c r="CI367" s="26"/>
      <c r="CJ367" s="26"/>
      <c r="CK367" s="26"/>
      <c r="CL367" s="26"/>
      <c r="CM367" s="26"/>
      <c r="CN367" s="26"/>
      <c r="CO367" s="26"/>
      <c r="CP367" s="26"/>
      <c r="CQ367" s="26"/>
      <c r="CR367" s="26"/>
      <c r="CS367" s="26"/>
      <c r="CT367" s="26"/>
      <c r="CU367" s="26"/>
      <c r="CV367" s="26"/>
      <c r="CW367" s="26"/>
      <c r="CX367" s="26"/>
      <c r="CY367" s="26"/>
      <c r="CZ367" s="26"/>
      <c r="DA367" s="26"/>
      <c r="DB367" s="26"/>
      <c r="DC367" s="26"/>
      <c r="DD367" s="26"/>
      <c r="DE367" s="26"/>
      <c r="DF367" s="26"/>
      <c r="DG367" s="26"/>
      <c r="DH367" s="26"/>
      <c r="DI367" s="26"/>
      <c r="DJ367" s="26"/>
      <c r="DK367" s="26"/>
      <c r="DL367" s="26"/>
      <c r="DM367" s="26"/>
      <c r="DN367" s="26"/>
      <c r="DO367" s="26"/>
      <c r="DP367" s="26"/>
      <c r="DQ367" s="26"/>
      <c r="DR367" s="26"/>
      <c r="DS367" s="26"/>
      <c r="DT367" s="26"/>
      <c r="DU367" s="26"/>
      <c r="DV367" s="26"/>
      <c r="DW367" s="26"/>
      <c r="DX367" s="26"/>
      <c r="DY367" s="26"/>
      <c r="DZ367" s="26"/>
      <c r="EA367" s="19"/>
      <c r="EB367" s="27" t="s">
        <v>85</v>
      </c>
      <c r="EC367" s="2"/>
    </row>
    <row r="368" spans="1:133" ht="45.2" hidden="1" customHeight="1" x14ac:dyDescent="0.25">
      <c r="A368" s="37" t="s">
        <v>507</v>
      </c>
      <c r="B368" s="33" t="s">
        <v>508</v>
      </c>
      <c r="C368" s="20" t="s">
        <v>103</v>
      </c>
      <c r="D368" s="20" t="s">
        <v>454</v>
      </c>
      <c r="E368" s="20" t="s">
        <v>105</v>
      </c>
      <c r="F368" s="20"/>
      <c r="G368" s="20"/>
      <c r="H368" s="20"/>
      <c r="I368" s="20"/>
      <c r="J368" s="20"/>
      <c r="K368" s="20"/>
      <c r="L368" s="20"/>
      <c r="M368" s="20"/>
      <c r="N368" s="20"/>
      <c r="O368" s="20"/>
      <c r="P368" s="20"/>
      <c r="Q368" s="20"/>
      <c r="R368" s="20"/>
      <c r="S368" s="20"/>
      <c r="T368" s="20"/>
      <c r="U368" s="20"/>
      <c r="V368" s="20"/>
      <c r="W368" s="20"/>
      <c r="X368" s="20"/>
      <c r="Y368" s="20"/>
      <c r="Z368" s="20"/>
      <c r="AA368" s="20" t="s">
        <v>59</v>
      </c>
      <c r="AB368" s="20" t="s">
        <v>60</v>
      </c>
      <c r="AC368" s="21" t="s">
        <v>61</v>
      </c>
      <c r="AD368" s="20"/>
      <c r="AE368" s="20"/>
      <c r="AF368" s="21"/>
      <c r="AG368" s="22" t="s">
        <v>62</v>
      </c>
      <c r="AH368" s="22" t="s">
        <v>60</v>
      </c>
      <c r="AI368" s="23" t="s">
        <v>63</v>
      </c>
      <c r="AJ368" s="35" t="s">
        <v>437</v>
      </c>
      <c r="AK368" s="25" t="s">
        <v>262</v>
      </c>
      <c r="AL368" s="25" t="s">
        <v>509</v>
      </c>
      <c r="AM368" s="25" t="s">
        <v>457</v>
      </c>
      <c r="AN368" s="25" t="s">
        <v>441</v>
      </c>
      <c r="AO368" s="26"/>
      <c r="AP368" s="26"/>
      <c r="AQ368" s="26"/>
      <c r="AR368" s="26"/>
      <c r="AS368" s="26"/>
      <c r="AT368" s="26"/>
      <c r="AU368" s="26"/>
      <c r="AV368" s="26"/>
      <c r="AW368" s="26"/>
      <c r="AX368" s="26"/>
      <c r="AY368" s="26"/>
      <c r="AZ368" s="26"/>
      <c r="BA368" s="26"/>
      <c r="BB368" s="26"/>
      <c r="BC368" s="26"/>
      <c r="BD368" s="26"/>
      <c r="BE368" s="26"/>
      <c r="BF368" s="26"/>
      <c r="BG368" s="26"/>
      <c r="BH368" s="26"/>
      <c r="BI368" s="26"/>
      <c r="BJ368" s="26"/>
      <c r="BK368" s="26"/>
      <c r="BL368" s="26"/>
      <c r="BM368" s="26"/>
      <c r="BN368" s="26"/>
      <c r="BO368" s="26"/>
      <c r="BP368" s="26"/>
      <c r="BQ368" s="26"/>
      <c r="BR368" s="26"/>
      <c r="BS368" s="26"/>
      <c r="BT368" s="26"/>
      <c r="BU368" s="26"/>
      <c r="BV368" s="26"/>
      <c r="BW368" s="26"/>
      <c r="BX368" s="26"/>
      <c r="BY368" s="26"/>
      <c r="BZ368" s="26"/>
      <c r="CA368" s="26"/>
      <c r="CB368" s="26"/>
      <c r="CC368" s="26"/>
      <c r="CD368" s="26"/>
      <c r="CE368" s="26"/>
      <c r="CF368" s="26"/>
      <c r="CG368" s="26"/>
      <c r="CH368" s="26"/>
      <c r="CI368" s="26"/>
      <c r="CJ368" s="26"/>
      <c r="CK368" s="26"/>
      <c r="CL368" s="26"/>
      <c r="CM368" s="26"/>
      <c r="CN368" s="26"/>
      <c r="CO368" s="26"/>
      <c r="CP368" s="26"/>
      <c r="CQ368" s="26"/>
      <c r="CR368" s="26"/>
      <c r="CS368" s="26"/>
      <c r="CT368" s="26"/>
      <c r="CU368" s="26"/>
      <c r="CV368" s="26"/>
      <c r="CW368" s="26"/>
      <c r="CX368" s="26"/>
      <c r="CY368" s="26"/>
      <c r="CZ368" s="26"/>
      <c r="DA368" s="26"/>
      <c r="DB368" s="26"/>
      <c r="DC368" s="26"/>
      <c r="DD368" s="26"/>
      <c r="DE368" s="26"/>
      <c r="DF368" s="26"/>
      <c r="DG368" s="26"/>
      <c r="DH368" s="26"/>
      <c r="DI368" s="26"/>
      <c r="DJ368" s="26"/>
      <c r="DK368" s="26"/>
      <c r="DL368" s="26"/>
      <c r="DM368" s="26"/>
      <c r="DN368" s="26"/>
      <c r="DO368" s="26"/>
      <c r="DP368" s="26"/>
      <c r="DQ368" s="26"/>
      <c r="DR368" s="26"/>
      <c r="DS368" s="26"/>
      <c r="DT368" s="26"/>
      <c r="DU368" s="26"/>
      <c r="DV368" s="26"/>
      <c r="DW368" s="26"/>
      <c r="DX368" s="26"/>
      <c r="DY368" s="26"/>
      <c r="DZ368" s="26"/>
      <c r="EA368" s="19" t="s">
        <v>69</v>
      </c>
      <c r="EB368" s="2"/>
      <c r="EC368" s="2"/>
    </row>
    <row r="369" spans="1:133" ht="45" hidden="1" x14ac:dyDescent="0.25">
      <c r="A369" s="38"/>
      <c r="B369" s="34"/>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t="s">
        <v>93</v>
      </c>
      <c r="AB369" s="20" t="s">
        <v>60</v>
      </c>
      <c r="AC369" s="21" t="s">
        <v>94</v>
      </c>
      <c r="AD369" s="20"/>
      <c r="AE369" s="20"/>
      <c r="AF369" s="21"/>
      <c r="AG369" s="20" t="s">
        <v>83</v>
      </c>
      <c r="AH369" s="20" t="s">
        <v>60</v>
      </c>
      <c r="AI369" s="21" t="s">
        <v>84</v>
      </c>
      <c r="AJ369" s="36"/>
      <c r="AK369" s="25" t="s">
        <v>262</v>
      </c>
      <c r="AL369" s="25" t="s">
        <v>510</v>
      </c>
      <c r="AM369" s="25" t="s">
        <v>457</v>
      </c>
      <c r="AN369" s="25" t="s">
        <v>441</v>
      </c>
      <c r="AO369" s="26"/>
      <c r="AP369" s="26"/>
      <c r="AQ369" s="26"/>
      <c r="AR369" s="26"/>
      <c r="AS369" s="26"/>
      <c r="AT369" s="26"/>
      <c r="AU369" s="26"/>
      <c r="AV369" s="26"/>
      <c r="AW369" s="26"/>
      <c r="AX369" s="26"/>
      <c r="AY369" s="26"/>
      <c r="AZ369" s="26"/>
      <c r="BA369" s="26"/>
      <c r="BB369" s="26"/>
      <c r="BC369" s="26"/>
      <c r="BD369" s="26"/>
      <c r="BE369" s="26"/>
      <c r="BF369" s="26"/>
      <c r="BG369" s="26"/>
      <c r="BH369" s="26"/>
      <c r="BI369" s="26"/>
      <c r="BJ369" s="26"/>
      <c r="BK369" s="26"/>
      <c r="BL369" s="26"/>
      <c r="BM369" s="26"/>
      <c r="BN369" s="26"/>
      <c r="BO369" s="26"/>
      <c r="BP369" s="26"/>
      <c r="BQ369" s="26"/>
      <c r="BR369" s="26"/>
      <c r="BS369" s="26"/>
      <c r="BT369" s="26"/>
      <c r="BU369" s="26"/>
      <c r="BV369" s="26"/>
      <c r="BW369" s="26"/>
      <c r="BX369" s="26"/>
      <c r="BY369" s="26"/>
      <c r="BZ369" s="26"/>
      <c r="CA369" s="26"/>
      <c r="CB369" s="26"/>
      <c r="CC369" s="26"/>
      <c r="CD369" s="26"/>
      <c r="CE369" s="26"/>
      <c r="CF369" s="26"/>
      <c r="CG369" s="26"/>
      <c r="CH369" s="26"/>
      <c r="CI369" s="26"/>
      <c r="CJ369" s="26"/>
      <c r="CK369" s="26"/>
      <c r="CL369" s="26"/>
      <c r="CM369" s="26"/>
      <c r="CN369" s="26"/>
      <c r="CO369" s="26"/>
      <c r="CP369" s="26"/>
      <c r="CQ369" s="26"/>
      <c r="CR369" s="26"/>
      <c r="CS369" s="26"/>
      <c r="CT369" s="26"/>
      <c r="CU369" s="26"/>
      <c r="CV369" s="26"/>
      <c r="CW369" s="26"/>
      <c r="CX369" s="26"/>
      <c r="CY369" s="26"/>
      <c r="CZ369" s="26"/>
      <c r="DA369" s="26"/>
      <c r="DB369" s="26"/>
      <c r="DC369" s="26"/>
      <c r="DD369" s="26"/>
      <c r="DE369" s="26"/>
      <c r="DF369" s="26"/>
      <c r="DG369" s="26"/>
      <c r="DH369" s="26"/>
      <c r="DI369" s="26"/>
      <c r="DJ369" s="26"/>
      <c r="DK369" s="26"/>
      <c r="DL369" s="26"/>
      <c r="DM369" s="26"/>
      <c r="DN369" s="26"/>
      <c r="DO369" s="26"/>
      <c r="DP369" s="26"/>
      <c r="DQ369" s="26"/>
      <c r="DR369" s="26"/>
      <c r="DS369" s="26"/>
      <c r="DT369" s="26"/>
      <c r="DU369" s="26"/>
      <c r="DV369" s="26"/>
      <c r="DW369" s="26"/>
      <c r="DX369" s="26"/>
      <c r="DY369" s="26"/>
      <c r="DZ369" s="26"/>
      <c r="EA369" s="19" t="s">
        <v>69</v>
      </c>
      <c r="EB369" s="27" t="s">
        <v>72</v>
      </c>
      <c r="EC369" s="2"/>
    </row>
    <row r="370" spans="1:133" ht="45" hidden="1" x14ac:dyDescent="0.25">
      <c r="A370" s="39"/>
      <c r="B370" s="34"/>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1"/>
      <c r="AD370" s="20"/>
      <c r="AE370" s="20"/>
      <c r="AF370" s="21"/>
      <c r="AG370" s="20" t="s">
        <v>70</v>
      </c>
      <c r="AH370" s="20" t="s">
        <v>60</v>
      </c>
      <c r="AI370" s="21" t="s">
        <v>71</v>
      </c>
      <c r="AJ370" s="36"/>
      <c r="AK370" s="25" t="s">
        <v>511</v>
      </c>
      <c r="AL370" s="25" t="s">
        <v>512</v>
      </c>
      <c r="AM370" s="25" t="s">
        <v>457</v>
      </c>
      <c r="AN370" s="25" t="s">
        <v>441</v>
      </c>
      <c r="AO370" s="26"/>
      <c r="AP370" s="26"/>
      <c r="AQ370" s="26"/>
      <c r="AR370" s="26"/>
      <c r="AS370" s="26"/>
      <c r="AT370" s="26"/>
      <c r="AU370" s="26"/>
      <c r="AV370" s="26"/>
      <c r="AW370" s="26"/>
      <c r="AX370" s="26"/>
      <c r="AY370" s="26"/>
      <c r="AZ370" s="26"/>
      <c r="BA370" s="26"/>
      <c r="BB370" s="26"/>
      <c r="BC370" s="26"/>
      <c r="BD370" s="26"/>
      <c r="BE370" s="26"/>
      <c r="BF370" s="26"/>
      <c r="BG370" s="26"/>
      <c r="BH370" s="26"/>
      <c r="BI370" s="26"/>
      <c r="BJ370" s="26"/>
      <c r="BK370" s="26"/>
      <c r="BL370" s="26"/>
      <c r="BM370" s="26"/>
      <c r="BN370" s="26"/>
      <c r="BO370" s="26"/>
      <c r="BP370" s="26"/>
      <c r="BQ370" s="26"/>
      <c r="BR370" s="26"/>
      <c r="BS370" s="26"/>
      <c r="BT370" s="26"/>
      <c r="BU370" s="26"/>
      <c r="BV370" s="26"/>
      <c r="BW370" s="26"/>
      <c r="BX370" s="26"/>
      <c r="BY370" s="26"/>
      <c r="BZ370" s="26"/>
      <c r="CA370" s="26"/>
      <c r="CB370" s="26"/>
      <c r="CC370" s="26"/>
      <c r="CD370" s="26"/>
      <c r="CE370" s="26"/>
      <c r="CF370" s="26"/>
      <c r="CG370" s="26"/>
      <c r="CH370" s="26"/>
      <c r="CI370" s="26"/>
      <c r="CJ370" s="26"/>
      <c r="CK370" s="26"/>
      <c r="CL370" s="26"/>
      <c r="CM370" s="26"/>
      <c r="CN370" s="26"/>
      <c r="CO370" s="26"/>
      <c r="CP370" s="26"/>
      <c r="CQ370" s="26"/>
      <c r="CR370" s="26"/>
      <c r="CS370" s="26"/>
      <c r="CT370" s="26"/>
      <c r="CU370" s="26"/>
      <c r="CV370" s="26"/>
      <c r="CW370" s="26"/>
      <c r="CX370" s="26"/>
      <c r="CY370" s="26"/>
      <c r="CZ370" s="26"/>
      <c r="DA370" s="26"/>
      <c r="DB370" s="26"/>
      <c r="DC370" s="26"/>
      <c r="DD370" s="26"/>
      <c r="DE370" s="26"/>
      <c r="DF370" s="26"/>
      <c r="DG370" s="26"/>
      <c r="DH370" s="26"/>
      <c r="DI370" s="26"/>
      <c r="DJ370" s="26"/>
      <c r="DK370" s="26"/>
      <c r="DL370" s="26"/>
      <c r="DM370" s="26"/>
      <c r="DN370" s="26"/>
      <c r="DO370" s="26"/>
      <c r="DP370" s="26"/>
      <c r="DQ370" s="26"/>
      <c r="DR370" s="26"/>
      <c r="DS370" s="26"/>
      <c r="DT370" s="26"/>
      <c r="DU370" s="26"/>
      <c r="DV370" s="26"/>
      <c r="DW370" s="26"/>
      <c r="DX370" s="26"/>
      <c r="DY370" s="26"/>
      <c r="DZ370" s="26"/>
      <c r="EA370" s="19" t="s">
        <v>69</v>
      </c>
      <c r="EB370" s="27" t="s">
        <v>85</v>
      </c>
      <c r="EC370" s="2"/>
    </row>
    <row r="371" spans="1:133" ht="45.2" hidden="1" customHeight="1" x14ac:dyDescent="0.25">
      <c r="A371" s="37" t="s">
        <v>513</v>
      </c>
      <c r="B371" s="33" t="s">
        <v>514</v>
      </c>
      <c r="C371" s="20" t="s">
        <v>103</v>
      </c>
      <c r="D371" s="20" t="s">
        <v>60</v>
      </c>
      <c r="E371" s="20" t="s">
        <v>105</v>
      </c>
      <c r="F371" s="20"/>
      <c r="G371" s="20"/>
      <c r="H371" s="20"/>
      <c r="I371" s="20"/>
      <c r="J371" s="20"/>
      <c r="K371" s="20"/>
      <c r="L371" s="20"/>
      <c r="M371" s="20"/>
      <c r="N371" s="20"/>
      <c r="O371" s="20"/>
      <c r="P371" s="20"/>
      <c r="Q371" s="20"/>
      <c r="R371" s="20"/>
      <c r="S371" s="20"/>
      <c r="T371" s="20"/>
      <c r="U371" s="20"/>
      <c r="V371" s="20"/>
      <c r="W371" s="20"/>
      <c r="X371" s="20"/>
      <c r="Y371" s="20"/>
      <c r="Z371" s="20"/>
      <c r="AA371" s="20" t="s">
        <v>93</v>
      </c>
      <c r="AB371" s="20" t="s">
        <v>60</v>
      </c>
      <c r="AC371" s="21" t="s">
        <v>94</v>
      </c>
      <c r="AD371" s="20"/>
      <c r="AE371" s="20"/>
      <c r="AF371" s="21"/>
      <c r="AG371" s="22" t="s">
        <v>83</v>
      </c>
      <c r="AH371" s="22" t="s">
        <v>60</v>
      </c>
      <c r="AI371" s="23" t="s">
        <v>84</v>
      </c>
      <c r="AJ371" s="35" t="s">
        <v>437</v>
      </c>
      <c r="AK371" s="25" t="s">
        <v>515</v>
      </c>
      <c r="AL371" s="25" t="s">
        <v>516</v>
      </c>
      <c r="AM371" s="25" t="s">
        <v>67</v>
      </c>
      <c r="AN371" s="25" t="s">
        <v>68</v>
      </c>
      <c r="AO371" s="26"/>
      <c r="AP371" s="26"/>
      <c r="AQ371" s="26"/>
      <c r="AR371" s="26"/>
      <c r="AS371" s="26"/>
      <c r="AT371" s="26"/>
      <c r="AU371" s="26"/>
      <c r="AV371" s="26"/>
      <c r="AW371" s="26"/>
      <c r="AX371" s="26"/>
      <c r="AY371" s="26"/>
      <c r="AZ371" s="26"/>
      <c r="BA371" s="26"/>
      <c r="BB371" s="26"/>
      <c r="BC371" s="26"/>
      <c r="BD371" s="26"/>
      <c r="BE371" s="26"/>
      <c r="BF371" s="26"/>
      <c r="BG371" s="26"/>
      <c r="BH371" s="26"/>
      <c r="BI371" s="26"/>
      <c r="BJ371" s="26"/>
      <c r="BK371" s="26"/>
      <c r="BL371" s="26"/>
      <c r="BM371" s="26"/>
      <c r="BN371" s="26"/>
      <c r="BO371" s="26"/>
      <c r="BP371" s="26"/>
      <c r="BQ371" s="26"/>
      <c r="BR371" s="26"/>
      <c r="BS371" s="26"/>
      <c r="BT371" s="26"/>
      <c r="BU371" s="26"/>
      <c r="BV371" s="26"/>
      <c r="BW371" s="26"/>
      <c r="BX371" s="26"/>
      <c r="BY371" s="26"/>
      <c r="BZ371" s="26"/>
      <c r="CA371" s="26"/>
      <c r="CB371" s="26"/>
      <c r="CC371" s="26"/>
      <c r="CD371" s="26"/>
      <c r="CE371" s="26"/>
      <c r="CF371" s="26"/>
      <c r="CG371" s="26"/>
      <c r="CH371" s="26"/>
      <c r="CI371" s="26"/>
      <c r="CJ371" s="26"/>
      <c r="CK371" s="26"/>
      <c r="CL371" s="26"/>
      <c r="CM371" s="26"/>
      <c r="CN371" s="26"/>
      <c r="CO371" s="26"/>
      <c r="CP371" s="26"/>
      <c r="CQ371" s="26"/>
      <c r="CR371" s="26"/>
      <c r="CS371" s="26"/>
      <c r="CT371" s="26"/>
      <c r="CU371" s="26"/>
      <c r="CV371" s="26"/>
      <c r="CW371" s="26"/>
      <c r="CX371" s="26"/>
      <c r="CY371" s="26"/>
      <c r="CZ371" s="26"/>
      <c r="DA371" s="26"/>
      <c r="DB371" s="26"/>
      <c r="DC371" s="26"/>
      <c r="DD371" s="26"/>
      <c r="DE371" s="26"/>
      <c r="DF371" s="26"/>
      <c r="DG371" s="26"/>
      <c r="DH371" s="26"/>
      <c r="DI371" s="26"/>
      <c r="DJ371" s="26"/>
      <c r="DK371" s="26"/>
      <c r="DL371" s="26"/>
      <c r="DM371" s="26"/>
      <c r="DN371" s="26"/>
      <c r="DO371" s="26"/>
      <c r="DP371" s="26"/>
      <c r="DQ371" s="26"/>
      <c r="DR371" s="26"/>
      <c r="DS371" s="26"/>
      <c r="DT371" s="26"/>
      <c r="DU371" s="26"/>
      <c r="DV371" s="26"/>
      <c r="DW371" s="26"/>
      <c r="DX371" s="26"/>
      <c r="DY371" s="26"/>
      <c r="DZ371" s="26"/>
      <c r="EA371" s="19" t="s">
        <v>69</v>
      </c>
      <c r="EB371" s="2"/>
      <c r="EC371" s="2"/>
    </row>
    <row r="372" spans="1:133" ht="45" hidden="1" x14ac:dyDescent="0.25">
      <c r="A372" s="39"/>
      <c r="B372" s="34"/>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1"/>
      <c r="AD372" s="20"/>
      <c r="AE372" s="20"/>
      <c r="AF372" s="21"/>
      <c r="AG372" s="20" t="s">
        <v>70</v>
      </c>
      <c r="AH372" s="20" t="s">
        <v>60</v>
      </c>
      <c r="AI372" s="21" t="s">
        <v>71</v>
      </c>
      <c r="AJ372" s="36"/>
      <c r="AK372" s="25"/>
      <c r="AL372" s="25"/>
      <c r="AM372" s="25"/>
      <c r="AN372" s="25"/>
      <c r="AO372" s="26"/>
      <c r="AP372" s="26"/>
      <c r="AQ372" s="26"/>
      <c r="AR372" s="26"/>
      <c r="AS372" s="26"/>
      <c r="AT372" s="26"/>
      <c r="AU372" s="26"/>
      <c r="AV372" s="26"/>
      <c r="AW372" s="26"/>
      <c r="AX372" s="26"/>
      <c r="AY372" s="26"/>
      <c r="AZ372" s="26"/>
      <c r="BA372" s="26"/>
      <c r="BB372" s="26"/>
      <c r="BC372" s="26"/>
      <c r="BD372" s="26"/>
      <c r="BE372" s="26"/>
      <c r="BF372" s="26"/>
      <c r="BG372" s="26"/>
      <c r="BH372" s="26"/>
      <c r="BI372" s="26"/>
      <c r="BJ372" s="26"/>
      <c r="BK372" s="26"/>
      <c r="BL372" s="26"/>
      <c r="BM372" s="26"/>
      <c r="BN372" s="26"/>
      <c r="BO372" s="26"/>
      <c r="BP372" s="26"/>
      <c r="BQ372" s="26"/>
      <c r="BR372" s="26"/>
      <c r="BS372" s="26"/>
      <c r="BT372" s="26"/>
      <c r="BU372" s="26"/>
      <c r="BV372" s="26"/>
      <c r="BW372" s="26"/>
      <c r="BX372" s="26"/>
      <c r="BY372" s="26"/>
      <c r="BZ372" s="26"/>
      <c r="CA372" s="26"/>
      <c r="CB372" s="26"/>
      <c r="CC372" s="26"/>
      <c r="CD372" s="26"/>
      <c r="CE372" s="26"/>
      <c r="CF372" s="26"/>
      <c r="CG372" s="26"/>
      <c r="CH372" s="26"/>
      <c r="CI372" s="26"/>
      <c r="CJ372" s="26"/>
      <c r="CK372" s="26"/>
      <c r="CL372" s="26"/>
      <c r="CM372" s="26"/>
      <c r="CN372" s="26"/>
      <c r="CO372" s="26"/>
      <c r="CP372" s="26"/>
      <c r="CQ372" s="26"/>
      <c r="CR372" s="26"/>
      <c r="CS372" s="26"/>
      <c r="CT372" s="26"/>
      <c r="CU372" s="26"/>
      <c r="CV372" s="26"/>
      <c r="CW372" s="26"/>
      <c r="CX372" s="26"/>
      <c r="CY372" s="26"/>
      <c r="CZ372" s="26"/>
      <c r="DA372" s="26"/>
      <c r="DB372" s="26"/>
      <c r="DC372" s="26"/>
      <c r="DD372" s="26"/>
      <c r="DE372" s="26"/>
      <c r="DF372" s="26"/>
      <c r="DG372" s="26"/>
      <c r="DH372" s="26"/>
      <c r="DI372" s="26"/>
      <c r="DJ372" s="26"/>
      <c r="DK372" s="26"/>
      <c r="DL372" s="26"/>
      <c r="DM372" s="26"/>
      <c r="DN372" s="26"/>
      <c r="DO372" s="26"/>
      <c r="DP372" s="26"/>
      <c r="DQ372" s="26"/>
      <c r="DR372" s="26"/>
      <c r="DS372" s="26"/>
      <c r="DT372" s="26"/>
      <c r="DU372" s="26"/>
      <c r="DV372" s="26"/>
      <c r="DW372" s="26"/>
      <c r="DX372" s="26"/>
      <c r="DY372" s="26"/>
      <c r="DZ372" s="26"/>
      <c r="EA372" s="19"/>
      <c r="EB372" s="27" t="s">
        <v>72</v>
      </c>
      <c r="EC372" s="2"/>
    </row>
    <row r="373" spans="1:133" ht="42" x14ac:dyDescent="0.25">
      <c r="A373" s="14" t="s">
        <v>517</v>
      </c>
      <c r="B373" s="15" t="s">
        <v>518</v>
      </c>
      <c r="C373" s="16" t="s">
        <v>52</v>
      </c>
      <c r="D373" s="16" t="s">
        <v>52</v>
      </c>
      <c r="E373" s="16" t="s">
        <v>52</v>
      </c>
      <c r="F373" s="16" t="s">
        <v>52</v>
      </c>
      <c r="G373" s="16" t="s">
        <v>52</v>
      </c>
      <c r="H373" s="16" t="s">
        <v>52</v>
      </c>
      <c r="I373" s="16" t="s">
        <v>52</v>
      </c>
      <c r="J373" s="16" t="s">
        <v>52</v>
      </c>
      <c r="K373" s="16" t="s">
        <v>52</v>
      </c>
      <c r="L373" s="16" t="s">
        <v>52</v>
      </c>
      <c r="M373" s="16" t="s">
        <v>52</v>
      </c>
      <c r="N373" s="16" t="s">
        <v>52</v>
      </c>
      <c r="O373" s="16" t="s">
        <v>52</v>
      </c>
      <c r="P373" s="16" t="s">
        <v>52</v>
      </c>
      <c r="Q373" s="16" t="s">
        <v>52</v>
      </c>
      <c r="R373" s="16" t="s">
        <v>52</v>
      </c>
      <c r="S373" s="16" t="s">
        <v>52</v>
      </c>
      <c r="T373" s="16" t="s">
        <v>52</v>
      </c>
      <c r="U373" s="16" t="s">
        <v>52</v>
      </c>
      <c r="V373" s="16" t="s">
        <v>52</v>
      </c>
      <c r="W373" s="16" t="s">
        <v>52</v>
      </c>
      <c r="X373" s="16" t="s">
        <v>52</v>
      </c>
      <c r="Y373" s="16" t="s">
        <v>52</v>
      </c>
      <c r="Z373" s="16" t="s">
        <v>52</v>
      </c>
      <c r="AA373" s="16" t="s">
        <v>52</v>
      </c>
      <c r="AB373" s="16" t="s">
        <v>52</v>
      </c>
      <c r="AC373" s="16" t="s">
        <v>52</v>
      </c>
      <c r="AD373" s="16" t="s">
        <v>52</v>
      </c>
      <c r="AE373" s="16" t="s">
        <v>52</v>
      </c>
      <c r="AF373" s="16" t="s">
        <v>52</v>
      </c>
      <c r="AG373" s="17" t="s">
        <v>52</v>
      </c>
      <c r="AH373" s="17" t="s">
        <v>52</v>
      </c>
      <c r="AI373" s="17" t="s">
        <v>52</v>
      </c>
      <c r="AJ373" s="16" t="s">
        <v>52</v>
      </c>
      <c r="AK373" s="16" t="s">
        <v>52</v>
      </c>
      <c r="AL373" s="16" t="s">
        <v>52</v>
      </c>
      <c r="AM373" s="16" t="s">
        <v>52</v>
      </c>
      <c r="AN373" s="16" t="s">
        <v>52</v>
      </c>
      <c r="AO373" s="18">
        <f>AQ373+AS373+AU373+AW373</f>
        <v>12738941.800000001</v>
      </c>
      <c r="AP373" s="18">
        <f t="shared" ref="AO373:AP375" si="6">AR373+AT373+AV373+AX373</f>
        <v>11744144.690000001</v>
      </c>
      <c r="AQ373" s="18">
        <f>AQ374+AQ451+AQ493+AQ497+AQ506+AQ510</f>
        <v>164105</v>
      </c>
      <c r="AR373" s="18">
        <f t="shared" ref="AR373:DA373" si="7">AR374+AR451+AR493+AR497+AQ506</f>
        <v>164105</v>
      </c>
      <c r="AS373" s="18">
        <f t="shared" si="7"/>
        <v>2999362.8</v>
      </c>
      <c r="AT373" s="18">
        <f t="shared" si="7"/>
        <v>2995362.8</v>
      </c>
      <c r="AU373" s="18">
        <f t="shared" si="7"/>
        <v>0</v>
      </c>
      <c r="AV373" s="18">
        <f t="shared" si="7"/>
        <v>0</v>
      </c>
      <c r="AW373" s="18">
        <f>AW374+AW451+AW493+AW497+AW506</f>
        <v>9575474</v>
      </c>
      <c r="AX373" s="18">
        <f t="shared" si="7"/>
        <v>8584676.8900000006</v>
      </c>
      <c r="AY373" s="18">
        <f>AZ373+BA373+BC373</f>
        <v>12952988.9</v>
      </c>
      <c r="AZ373" s="18">
        <f t="shared" si="7"/>
        <v>224000</v>
      </c>
      <c r="BA373" s="18">
        <f>BA374+BA451+BA493+BA497+AZ506</f>
        <v>2850778.72</v>
      </c>
      <c r="BB373" s="18">
        <f t="shared" si="7"/>
        <v>0</v>
      </c>
      <c r="BC373" s="18">
        <f>BC374+BC451+BC493+BC497+BC506</f>
        <v>9878210.1799999997</v>
      </c>
      <c r="BD373" s="18">
        <f>BE373+BF373+BH373</f>
        <v>25776352</v>
      </c>
      <c r="BE373" s="18">
        <f t="shared" si="7"/>
        <v>249800</v>
      </c>
      <c r="BF373" s="18">
        <f t="shared" si="7"/>
        <v>17975400</v>
      </c>
      <c r="BG373" s="18">
        <f t="shared" si="7"/>
        <v>0</v>
      </c>
      <c r="BH373" s="18">
        <f>BH374+BH451+BH493+BH497+BH506</f>
        <v>7551152</v>
      </c>
      <c r="BI373" s="18">
        <f t="shared" si="7"/>
        <v>10860444</v>
      </c>
      <c r="BJ373" s="18">
        <f>BJ374+BJ451+BJ493+BJ497+BJ506</f>
        <v>317800</v>
      </c>
      <c r="BK373" s="18">
        <f t="shared" si="7"/>
        <v>2932700</v>
      </c>
      <c r="BL373" s="18">
        <f t="shared" si="7"/>
        <v>0</v>
      </c>
      <c r="BM373" s="18">
        <f t="shared" si="7"/>
        <v>7609944</v>
      </c>
      <c r="BN373" s="18">
        <f>BN374+BN451+BN493+BN497</f>
        <v>10860444</v>
      </c>
      <c r="BO373" s="18">
        <f>BO374+BO451+BO493+BO497</f>
        <v>317800</v>
      </c>
      <c r="BP373" s="18">
        <f t="shared" ref="BP373" si="8">BP374+BP451+BP493+BP497+BO506</f>
        <v>2932700</v>
      </c>
      <c r="BQ373" s="18">
        <f t="shared" ref="BQ373" si="9">BQ374+BQ451+BQ493+BQ497+BP506</f>
        <v>0</v>
      </c>
      <c r="BR373" s="18">
        <f t="shared" ref="BR373" si="10">BR374+BR451+BR493+BR497+BQ506</f>
        <v>7609944</v>
      </c>
      <c r="BS373" s="18">
        <f>BU373+BW373+BY373+CA373</f>
        <v>12588941.800000001</v>
      </c>
      <c r="BT373" s="18">
        <f t="shared" ref="BT373:BT377" si="11">BV373+BX373+BZ373+CB373</f>
        <v>11594144.690000001</v>
      </c>
      <c r="BU373" s="18">
        <f>BU374+BU451+BU493+BU497+BU506+BU510</f>
        <v>164105</v>
      </c>
      <c r="BV373" s="18">
        <f t="shared" ref="BV373" si="12">BV374+BV451+BV493+BV497+BU506</f>
        <v>164105</v>
      </c>
      <c r="BW373" s="18">
        <f t="shared" ref="BW373" si="13">BW374+BW451+BW493+BW497+BV506</f>
        <v>2849362.8</v>
      </c>
      <c r="BX373" s="18">
        <f t="shared" ref="BX373" si="14">BX374+BX451+BX493+BX497+BW506</f>
        <v>2845362.8</v>
      </c>
      <c r="BY373" s="18">
        <f t="shared" ref="BY373" si="15">BY374+BY451+BY493+BY497+BX506</f>
        <v>0</v>
      </c>
      <c r="BZ373" s="18">
        <f t="shared" ref="BZ373" si="16">BZ374+BZ451+BZ493+BZ497+BY506</f>
        <v>0</v>
      </c>
      <c r="CA373" s="18">
        <f>CA374+CA451+CA493+CA497+CA506</f>
        <v>9575474</v>
      </c>
      <c r="CB373" s="18">
        <f t="shared" ref="CB373" si="17">CB374+CB451+CB493+CB497+CA506</f>
        <v>8584676.8900000006</v>
      </c>
      <c r="CC373" s="18">
        <f>CD373+CE373+CG373</f>
        <v>12952988.9</v>
      </c>
      <c r="CD373" s="18">
        <f t="shared" ref="CD373" si="18">CD374+CD451+CD493+CD497+CC506</f>
        <v>224000</v>
      </c>
      <c r="CE373" s="18">
        <f>CE374+CE451+CE493+CE497+CD506</f>
        <v>2850778.72</v>
      </c>
      <c r="CF373" s="18">
        <f t="shared" ref="CF373" si="19">CF374+CF451+CF493+CF497+CE506</f>
        <v>0</v>
      </c>
      <c r="CG373" s="18">
        <f>CG374+CG451+CG493+CG497+CG506</f>
        <v>9878210.1799999997</v>
      </c>
      <c r="CH373" s="18">
        <f>CI373+CJ373+CL373</f>
        <v>25776352</v>
      </c>
      <c r="CI373" s="18">
        <f t="shared" ref="CI373" si="20">CI374+CI451+CI493+CI497+CH506</f>
        <v>249800</v>
      </c>
      <c r="CJ373" s="18">
        <f t="shared" ref="CJ373" si="21">CJ374+CJ451+CJ493+CJ497+CI506</f>
        <v>17975400</v>
      </c>
      <c r="CK373" s="18">
        <f t="shared" ref="CK373" si="22">CK374+CK451+CK493+CK497+CJ506</f>
        <v>0</v>
      </c>
      <c r="CL373" s="18">
        <f>CL374+CL451+CL493+CL497+CL506</f>
        <v>7551152</v>
      </c>
      <c r="CM373" s="18">
        <f t="shared" ref="CM373" si="23">CM374+CM451+CM493+CM497+CL506</f>
        <v>10860444</v>
      </c>
      <c r="CN373" s="18">
        <f>CN374+CN451+CN493+CN497+CN506</f>
        <v>317800</v>
      </c>
      <c r="CO373" s="18">
        <f t="shared" ref="CO373" si="24">CO374+CO451+CO493+CO497+CN506</f>
        <v>2932700</v>
      </c>
      <c r="CP373" s="18">
        <f t="shared" ref="CP373" si="25">CP374+CP451+CP493+CP497+CO506</f>
        <v>0</v>
      </c>
      <c r="CQ373" s="18">
        <f t="shared" ref="CQ373" si="26">CQ374+CQ451+CQ493+CQ497+CP506</f>
        <v>7609944</v>
      </c>
      <c r="CR373" s="18">
        <f>CR374+CR451+CR493+CR497</f>
        <v>10860444</v>
      </c>
      <c r="CS373" s="18">
        <f>CS374+CS451+CS493+CS497</f>
        <v>317800</v>
      </c>
      <c r="CT373" s="18">
        <f t="shared" ref="CT373" si="27">CT374+CT451+CT493+CT497+CS506</f>
        <v>2932700</v>
      </c>
      <c r="CU373" s="18">
        <f t="shared" ref="CU373" si="28">CU374+CU451+CU493+CU497+CT506</f>
        <v>0</v>
      </c>
      <c r="CV373" s="18">
        <f t="shared" ref="CV373" si="29">CV374+CV451+CV493+CV497+CU506</f>
        <v>7609944</v>
      </c>
      <c r="CW373" s="18">
        <f>CX373+CY373+DA373</f>
        <v>11744144.690000001</v>
      </c>
      <c r="CX373" s="18">
        <f>CX374+CX451+CX493+CX497+CX506</f>
        <v>164105</v>
      </c>
      <c r="CY373" s="18">
        <f t="shared" si="7"/>
        <v>2995362.8</v>
      </c>
      <c r="CZ373" s="18">
        <f t="shared" si="7"/>
        <v>0</v>
      </c>
      <c r="DA373" s="18">
        <f>DA374+DA451+DA493+DA497+DA506</f>
        <v>8584676.8900000006</v>
      </c>
      <c r="DB373" s="18">
        <f>DC373+DD373+DF373</f>
        <v>12952988.9</v>
      </c>
      <c r="DC373" s="18">
        <f t="shared" ref="DC373" si="30">DC374+DC451+DC493+DC497+DB506</f>
        <v>224000</v>
      </c>
      <c r="DD373" s="18">
        <f>DD374+DD451+DD493+DD497+DC506</f>
        <v>2850778.72</v>
      </c>
      <c r="DE373" s="18">
        <f t="shared" ref="DE373" si="31">DE374+DE451+DE493+DE497+DD506</f>
        <v>0</v>
      </c>
      <c r="DF373" s="18">
        <f>DF374+DF451+DF493+DF497+DF506</f>
        <v>9878210.1799999997</v>
      </c>
      <c r="DG373" s="18">
        <f>DH373+DI373+DK373</f>
        <v>25776352</v>
      </c>
      <c r="DH373" s="18">
        <f t="shared" ref="DH373" si="32">DH374+DH451+DH493+DH497+DG506</f>
        <v>249800</v>
      </c>
      <c r="DI373" s="18">
        <f t="shared" ref="DI373" si="33">DI374+DI451+DI493+DI497+DH506</f>
        <v>17975400</v>
      </c>
      <c r="DJ373" s="18">
        <f t="shared" ref="DJ373" si="34">DJ374+DJ451+DJ493+DJ497+DI506</f>
        <v>0</v>
      </c>
      <c r="DK373" s="18">
        <f>DK374+DK451+DK493+DK497+DK506</f>
        <v>7551152</v>
      </c>
      <c r="DL373" s="18">
        <f>DM373+DN373+DP373</f>
        <v>11594144.690000001</v>
      </c>
      <c r="DM373" s="18">
        <f>DM374+DM451+DM493+DM497+DM506</f>
        <v>164105</v>
      </c>
      <c r="DN373" s="18">
        <f t="shared" ref="DN373" si="35">DN374+DN451+DN493+DN497+DM506</f>
        <v>2845362.8</v>
      </c>
      <c r="DO373" s="18">
        <f t="shared" ref="DO373" si="36">DO374+DO451+DO493+DO497+DN506</f>
        <v>0</v>
      </c>
      <c r="DP373" s="18">
        <f>DP374+DP451+DP493+DP497+DP506</f>
        <v>8584676.8900000006</v>
      </c>
      <c r="DQ373" s="18">
        <f>DR373+DS373+DU373</f>
        <v>12952988.9</v>
      </c>
      <c r="DR373" s="18">
        <f t="shared" ref="DR373" si="37">DR374+DR451+DR493+DR497+DQ506</f>
        <v>224000</v>
      </c>
      <c r="DS373" s="18">
        <f>DS374+DS451+DS493+DS497+DR506</f>
        <v>2850778.72</v>
      </c>
      <c r="DT373" s="18">
        <f t="shared" ref="DT373" si="38">DT374+DT451+DT493+DT497+DS506</f>
        <v>0</v>
      </c>
      <c r="DU373" s="18">
        <f>DU374+DU451+DU493+DU497+DU506</f>
        <v>9878210.1799999997</v>
      </c>
      <c r="DV373" s="18">
        <f>DW373+DX373+DZ373</f>
        <v>25776352</v>
      </c>
      <c r="DW373" s="18">
        <f t="shared" ref="DW373" si="39">DW374+DW451+DW493+DW497+DV506</f>
        <v>249800</v>
      </c>
      <c r="DX373" s="18">
        <f t="shared" ref="DX373" si="40">DX374+DX451+DX493+DX497+DW506</f>
        <v>17975400</v>
      </c>
      <c r="DY373" s="18">
        <f t="shared" ref="DY373" si="41">DY374+DY451+DY493+DY497+DX506</f>
        <v>0</v>
      </c>
      <c r="DZ373" s="18">
        <f>DZ374+DZ451+DZ493+DZ497+DZ506</f>
        <v>7551152</v>
      </c>
      <c r="EA373" s="16"/>
      <c r="EB373" s="2"/>
      <c r="EC373" s="2"/>
    </row>
    <row r="374" spans="1:133" ht="63" x14ac:dyDescent="0.25">
      <c r="A374" s="14" t="s">
        <v>519</v>
      </c>
      <c r="B374" s="15" t="s">
        <v>520</v>
      </c>
      <c r="C374" s="16" t="s">
        <v>52</v>
      </c>
      <c r="D374" s="16" t="s">
        <v>52</v>
      </c>
      <c r="E374" s="16" t="s">
        <v>52</v>
      </c>
      <c r="F374" s="16" t="s">
        <v>52</v>
      </c>
      <c r="G374" s="16" t="s">
        <v>52</v>
      </c>
      <c r="H374" s="16" t="s">
        <v>52</v>
      </c>
      <c r="I374" s="16" t="s">
        <v>52</v>
      </c>
      <c r="J374" s="16" t="s">
        <v>52</v>
      </c>
      <c r="K374" s="16" t="s">
        <v>52</v>
      </c>
      <c r="L374" s="16" t="s">
        <v>52</v>
      </c>
      <c r="M374" s="16" t="s">
        <v>52</v>
      </c>
      <c r="N374" s="16" t="s">
        <v>52</v>
      </c>
      <c r="O374" s="16" t="s">
        <v>52</v>
      </c>
      <c r="P374" s="16" t="s">
        <v>52</v>
      </c>
      <c r="Q374" s="16" t="s">
        <v>52</v>
      </c>
      <c r="R374" s="16" t="s">
        <v>52</v>
      </c>
      <c r="S374" s="16" t="s">
        <v>52</v>
      </c>
      <c r="T374" s="16" t="s">
        <v>52</v>
      </c>
      <c r="U374" s="16" t="s">
        <v>52</v>
      </c>
      <c r="V374" s="16" t="s">
        <v>52</v>
      </c>
      <c r="W374" s="16" t="s">
        <v>52</v>
      </c>
      <c r="X374" s="16" t="s">
        <v>52</v>
      </c>
      <c r="Y374" s="16" t="s">
        <v>52</v>
      </c>
      <c r="Z374" s="16" t="s">
        <v>52</v>
      </c>
      <c r="AA374" s="16" t="s">
        <v>52</v>
      </c>
      <c r="AB374" s="16" t="s">
        <v>52</v>
      </c>
      <c r="AC374" s="16" t="s">
        <v>52</v>
      </c>
      <c r="AD374" s="16" t="s">
        <v>52</v>
      </c>
      <c r="AE374" s="16" t="s">
        <v>52</v>
      </c>
      <c r="AF374" s="16" t="s">
        <v>52</v>
      </c>
      <c r="AG374" s="17" t="s">
        <v>52</v>
      </c>
      <c r="AH374" s="17" t="s">
        <v>52</v>
      </c>
      <c r="AI374" s="17" t="s">
        <v>52</v>
      </c>
      <c r="AJ374" s="16" t="s">
        <v>52</v>
      </c>
      <c r="AK374" s="16" t="s">
        <v>52</v>
      </c>
      <c r="AL374" s="16" t="s">
        <v>52</v>
      </c>
      <c r="AM374" s="16" t="s">
        <v>52</v>
      </c>
      <c r="AN374" s="16" t="s">
        <v>52</v>
      </c>
      <c r="AO374" s="18">
        <f t="shared" si="6"/>
        <v>8429765.3999999985</v>
      </c>
      <c r="AP374" s="18">
        <f t="shared" si="6"/>
        <v>7906638.04</v>
      </c>
      <c r="AQ374" s="18">
        <f>AQ375+AQ419+AQ446</f>
        <v>0</v>
      </c>
      <c r="AR374" s="18">
        <f t="shared" ref="AR374:CZ374" si="42">AR375+AR419+AR446</f>
        <v>0</v>
      </c>
      <c r="AS374" s="18">
        <f t="shared" si="42"/>
        <v>2728022.8</v>
      </c>
      <c r="AT374" s="18">
        <f t="shared" si="42"/>
        <v>2724022.8</v>
      </c>
      <c r="AU374" s="18">
        <f t="shared" si="42"/>
        <v>0</v>
      </c>
      <c r="AV374" s="18">
        <f t="shared" si="42"/>
        <v>0</v>
      </c>
      <c r="AW374" s="18">
        <f>AW375+AW419+AW446</f>
        <v>5701742.5999999996</v>
      </c>
      <c r="AX374" s="18">
        <f t="shared" si="42"/>
        <v>5182615.24</v>
      </c>
      <c r="AY374" s="18">
        <f>AY375+AY419+AY446</f>
        <v>8754488.9000000004</v>
      </c>
      <c r="AZ374" s="18">
        <f t="shared" si="42"/>
        <v>0</v>
      </c>
      <c r="BA374" s="18">
        <f t="shared" si="42"/>
        <v>2850778.72</v>
      </c>
      <c r="BB374" s="18">
        <f t="shared" si="42"/>
        <v>0</v>
      </c>
      <c r="BC374" s="18">
        <f>BC375+BC419+BC446</f>
        <v>5875310.1799999997</v>
      </c>
      <c r="BD374" s="18">
        <f t="shared" si="42"/>
        <v>21839828</v>
      </c>
      <c r="BE374" s="18">
        <f t="shared" si="42"/>
        <v>0</v>
      </c>
      <c r="BF374" s="18">
        <f t="shared" si="42"/>
        <v>17975400</v>
      </c>
      <c r="BG374" s="18">
        <f t="shared" si="42"/>
        <v>0</v>
      </c>
      <c r="BH374" s="18">
        <f>BH375+BH419+BH446</f>
        <v>3864428</v>
      </c>
      <c r="BI374" s="18">
        <f t="shared" si="42"/>
        <v>6811244</v>
      </c>
      <c r="BJ374" s="18">
        <f t="shared" si="42"/>
        <v>0</v>
      </c>
      <c r="BK374" s="18">
        <f t="shared" si="42"/>
        <v>2932700</v>
      </c>
      <c r="BL374" s="18">
        <f t="shared" si="42"/>
        <v>0</v>
      </c>
      <c r="BM374" s="18">
        <f t="shared" si="42"/>
        <v>3878544</v>
      </c>
      <c r="BN374" s="18">
        <f t="shared" ref="BN374:BR374" si="43">BN375+BN419+BN446</f>
        <v>6811244</v>
      </c>
      <c r="BO374" s="18">
        <f t="shared" si="43"/>
        <v>0</v>
      </c>
      <c r="BP374" s="18">
        <f t="shared" si="43"/>
        <v>2932700</v>
      </c>
      <c r="BQ374" s="18">
        <f t="shared" si="43"/>
        <v>0</v>
      </c>
      <c r="BR374" s="18">
        <f t="shared" si="43"/>
        <v>3878544</v>
      </c>
      <c r="BS374" s="18">
        <f t="shared" ref="BS374:BS376" si="44">BU374+BW374+BY374+CA374</f>
        <v>8279765.3999999994</v>
      </c>
      <c r="BT374" s="18">
        <f t="shared" si="11"/>
        <v>7756638.04</v>
      </c>
      <c r="BU374" s="18">
        <f>BU375+BU419+BU446</f>
        <v>0</v>
      </c>
      <c r="BV374" s="18">
        <f t="shared" ref="BV374:CB374" si="45">BV375+BV419+BV446</f>
        <v>0</v>
      </c>
      <c r="BW374" s="18">
        <f t="shared" si="45"/>
        <v>2578022.7999999998</v>
      </c>
      <c r="BX374" s="18">
        <f t="shared" si="45"/>
        <v>2574022.7999999998</v>
      </c>
      <c r="BY374" s="18">
        <f t="shared" si="45"/>
        <v>0</v>
      </c>
      <c r="BZ374" s="18">
        <f t="shared" si="45"/>
        <v>0</v>
      </c>
      <c r="CA374" s="18">
        <f>CA375+CA419+CA446</f>
        <v>5701742.5999999996</v>
      </c>
      <c r="CB374" s="18">
        <f t="shared" ref="CB374" si="46">CB375+CB419+CB446</f>
        <v>5182615.24</v>
      </c>
      <c r="CC374" s="18">
        <f>CC375+CC419+CC446</f>
        <v>8754488.9000000004</v>
      </c>
      <c r="CD374" s="18">
        <f t="shared" ref="CD374:CL374" si="47">CD375+CD419+CD446</f>
        <v>0</v>
      </c>
      <c r="CE374" s="18">
        <f t="shared" si="47"/>
        <v>2850778.72</v>
      </c>
      <c r="CF374" s="18">
        <f t="shared" si="47"/>
        <v>0</v>
      </c>
      <c r="CG374" s="18">
        <f>CG375+CG419+CG446</f>
        <v>5875310.1799999997</v>
      </c>
      <c r="CH374" s="18">
        <f t="shared" ref="CH374:CL374" si="48">CH375+CH419+CH446</f>
        <v>21839828</v>
      </c>
      <c r="CI374" s="18">
        <f t="shared" si="48"/>
        <v>0</v>
      </c>
      <c r="CJ374" s="18">
        <f t="shared" si="48"/>
        <v>17975400</v>
      </c>
      <c r="CK374" s="18">
        <f t="shared" si="48"/>
        <v>0</v>
      </c>
      <c r="CL374" s="18">
        <f>CL375+CL419+CL446</f>
        <v>3864428</v>
      </c>
      <c r="CM374" s="18">
        <f t="shared" ref="CM374:CV374" si="49">CM375+CM419+CM446</f>
        <v>6811244</v>
      </c>
      <c r="CN374" s="18">
        <f t="shared" si="49"/>
        <v>0</v>
      </c>
      <c r="CO374" s="18">
        <f t="shared" si="49"/>
        <v>2932700</v>
      </c>
      <c r="CP374" s="18">
        <f t="shared" si="49"/>
        <v>0</v>
      </c>
      <c r="CQ374" s="18">
        <f t="shared" si="49"/>
        <v>3878544</v>
      </c>
      <c r="CR374" s="18">
        <f t="shared" si="49"/>
        <v>6811244</v>
      </c>
      <c r="CS374" s="18">
        <f t="shared" si="49"/>
        <v>0</v>
      </c>
      <c r="CT374" s="18">
        <f t="shared" si="49"/>
        <v>2932700</v>
      </c>
      <c r="CU374" s="18">
        <f t="shared" si="49"/>
        <v>0</v>
      </c>
      <c r="CV374" s="18">
        <f t="shared" si="49"/>
        <v>3878544</v>
      </c>
      <c r="CW374" s="18">
        <f t="shared" ref="CW373:CW436" si="50">CY374+DA374+DC374+DE374</f>
        <v>7906638.04</v>
      </c>
      <c r="CX374" s="18">
        <f t="shared" ref="CX374:CY374" si="51">CX375+CX419+CX446</f>
        <v>0</v>
      </c>
      <c r="CY374" s="18">
        <f t="shared" si="51"/>
        <v>2724022.8</v>
      </c>
      <c r="CZ374" s="18">
        <f t="shared" si="42"/>
        <v>0</v>
      </c>
      <c r="DA374" s="18">
        <f t="shared" ref="DA374" si="52">DA375+DA419+DA446</f>
        <v>5182615.24</v>
      </c>
      <c r="DB374" s="18">
        <f>DB375+DB419+DB446</f>
        <v>8754488.9000000004</v>
      </c>
      <c r="DC374" s="18">
        <f t="shared" ref="DC374:DK374" si="53">DC375+DC419+DC446</f>
        <v>0</v>
      </c>
      <c r="DD374" s="18">
        <f t="shared" si="53"/>
        <v>2850778.72</v>
      </c>
      <c r="DE374" s="18">
        <f t="shared" si="53"/>
        <v>0</v>
      </c>
      <c r="DF374" s="18">
        <f>DF375+DF419+DF446</f>
        <v>5875310.1799999997</v>
      </c>
      <c r="DG374" s="18">
        <f t="shared" ref="DG374:DK374" si="54">DG375+DG419+DG446</f>
        <v>21839828</v>
      </c>
      <c r="DH374" s="18">
        <f t="shared" si="54"/>
        <v>0</v>
      </c>
      <c r="DI374" s="18">
        <f t="shared" si="54"/>
        <v>17975400</v>
      </c>
      <c r="DJ374" s="18">
        <f t="shared" si="54"/>
        <v>0</v>
      </c>
      <c r="DK374" s="18">
        <f>DK375+DK419+DK446</f>
        <v>3864428</v>
      </c>
      <c r="DL374" s="18">
        <f t="shared" ref="DL374:DL437" si="55">DN374+DP374+DR374+DT374</f>
        <v>7756638.04</v>
      </c>
      <c r="DM374" s="18">
        <f t="shared" ref="DM374:DP374" si="56">DM375+DM419+DM446</f>
        <v>0</v>
      </c>
      <c r="DN374" s="18">
        <f t="shared" si="56"/>
        <v>2574022.7999999998</v>
      </c>
      <c r="DO374" s="18">
        <f t="shared" si="56"/>
        <v>0</v>
      </c>
      <c r="DP374" s="18">
        <f t="shared" si="56"/>
        <v>5182615.24</v>
      </c>
      <c r="DQ374" s="18">
        <f>DQ375+DQ419+DQ446</f>
        <v>8754488.9000000004</v>
      </c>
      <c r="DR374" s="18">
        <f t="shared" ref="DR374:DZ374" si="57">DR375+DR419+DR446</f>
        <v>0</v>
      </c>
      <c r="DS374" s="18">
        <f t="shared" si="57"/>
        <v>2850778.72</v>
      </c>
      <c r="DT374" s="18">
        <f t="shared" si="57"/>
        <v>0</v>
      </c>
      <c r="DU374" s="18">
        <f>DU375+DU419+DU446</f>
        <v>5875310.1799999997</v>
      </c>
      <c r="DV374" s="18">
        <f t="shared" ref="DV374:DZ374" si="58">DV375+DV419+DV446</f>
        <v>21839828</v>
      </c>
      <c r="DW374" s="18">
        <f t="shared" si="58"/>
        <v>0</v>
      </c>
      <c r="DX374" s="18">
        <f t="shared" si="58"/>
        <v>17975400</v>
      </c>
      <c r="DY374" s="18">
        <f t="shared" si="58"/>
        <v>0</v>
      </c>
      <c r="DZ374" s="18">
        <f>DZ375+DZ419+DZ446</f>
        <v>3864428</v>
      </c>
      <c r="EA374" s="16"/>
      <c r="EB374" s="2"/>
      <c r="EC374" s="2"/>
    </row>
    <row r="375" spans="1:133" ht="63" x14ac:dyDescent="0.25">
      <c r="A375" s="14" t="s">
        <v>521</v>
      </c>
      <c r="B375" s="15" t="s">
        <v>522</v>
      </c>
      <c r="C375" s="16" t="s">
        <v>52</v>
      </c>
      <c r="D375" s="16" t="s">
        <v>52</v>
      </c>
      <c r="E375" s="16" t="s">
        <v>52</v>
      </c>
      <c r="F375" s="16" t="s">
        <v>52</v>
      </c>
      <c r="G375" s="16" t="s">
        <v>52</v>
      </c>
      <c r="H375" s="16" t="s">
        <v>52</v>
      </c>
      <c r="I375" s="16" t="s">
        <v>52</v>
      </c>
      <c r="J375" s="16" t="s">
        <v>52</v>
      </c>
      <c r="K375" s="16" t="s">
        <v>52</v>
      </c>
      <c r="L375" s="16" t="s">
        <v>52</v>
      </c>
      <c r="M375" s="16" t="s">
        <v>52</v>
      </c>
      <c r="N375" s="16" t="s">
        <v>52</v>
      </c>
      <c r="O375" s="16" t="s">
        <v>52</v>
      </c>
      <c r="P375" s="16" t="s">
        <v>52</v>
      </c>
      <c r="Q375" s="16" t="s">
        <v>52</v>
      </c>
      <c r="R375" s="16" t="s">
        <v>52</v>
      </c>
      <c r="S375" s="16" t="s">
        <v>52</v>
      </c>
      <c r="T375" s="16" t="s">
        <v>52</v>
      </c>
      <c r="U375" s="16" t="s">
        <v>52</v>
      </c>
      <c r="V375" s="16" t="s">
        <v>52</v>
      </c>
      <c r="W375" s="16" t="s">
        <v>52</v>
      </c>
      <c r="X375" s="16" t="s">
        <v>52</v>
      </c>
      <c r="Y375" s="16" t="s">
        <v>52</v>
      </c>
      <c r="Z375" s="16" t="s">
        <v>52</v>
      </c>
      <c r="AA375" s="16" t="s">
        <v>52</v>
      </c>
      <c r="AB375" s="16" t="s">
        <v>52</v>
      </c>
      <c r="AC375" s="16" t="s">
        <v>52</v>
      </c>
      <c r="AD375" s="16" t="s">
        <v>52</v>
      </c>
      <c r="AE375" s="16" t="s">
        <v>52</v>
      </c>
      <c r="AF375" s="16" t="s">
        <v>52</v>
      </c>
      <c r="AG375" s="17" t="s">
        <v>52</v>
      </c>
      <c r="AH375" s="17" t="s">
        <v>52</v>
      </c>
      <c r="AI375" s="17" t="s">
        <v>52</v>
      </c>
      <c r="AJ375" s="16" t="s">
        <v>52</v>
      </c>
      <c r="AK375" s="16" t="s">
        <v>52</v>
      </c>
      <c r="AL375" s="16" t="s">
        <v>52</v>
      </c>
      <c r="AM375" s="16" t="s">
        <v>52</v>
      </c>
      <c r="AN375" s="16" t="s">
        <v>52</v>
      </c>
      <c r="AO375" s="18">
        <f t="shared" si="6"/>
        <v>4582693.96</v>
      </c>
      <c r="AP375" s="18">
        <f t="shared" si="6"/>
        <v>4521315.33</v>
      </c>
      <c r="AQ375" s="18">
        <f t="shared" ref="AQ375:CZ375" si="59">AQ376+AQ377+AQ378+AQ379+AQ380+AQ381+AQ382+AQ383+AQ384+AQ385+AQ386+AQ387+AQ388+AQ389+AQ390+AQ391+AQ392+AQ393+AQ394+AQ395+AQ396+AQ397+AQ398+AQ399+AQ400+AQ401+AQ402+AQ403+AQ404+AQ405+AQ406+AQ407+AQ408+AQ409+AQ410+AQ411+AQ412+AQ413+AQ414+AQ415+AQ416+AQ417+AQ418</f>
        <v>0</v>
      </c>
      <c r="AR375" s="18">
        <f t="shared" si="59"/>
        <v>0</v>
      </c>
      <c r="AS375" s="18">
        <f t="shared" si="59"/>
        <v>298025.36</v>
      </c>
      <c r="AT375" s="18">
        <f t="shared" si="59"/>
        <v>298025.36</v>
      </c>
      <c r="AU375" s="18">
        <f t="shared" si="59"/>
        <v>0</v>
      </c>
      <c r="AV375" s="18">
        <f t="shared" si="59"/>
        <v>0</v>
      </c>
      <c r="AW375" s="18">
        <f>AW376+AW377+AW378+AW379+AW380+AW381+AW382+AW383+AW384+AW385+AW386+AW387+AW388+AW389+AW390+AW391+AW392+AW393+AW394+AW395+AW396+AW397+AW398+AW399+AW400+AW401+AW402+AW403+AW404+AW405+AW406+AW407+AW408+AW409+AW410+AW411+AW412+AW413+AW414+AW415+AW416+AW417+AW418</f>
        <v>4284668.5999999996</v>
      </c>
      <c r="AX375" s="18">
        <f t="shared" si="59"/>
        <v>4223289.97</v>
      </c>
      <c r="AY375" s="18">
        <f>AY376+AY377+AY378+AY379+AY380+AY381+AY382+AY383+AY384+AY385+AY386+AY387+AY388+AY389+AY390+AY391+AY392+AY393+AY394+AY395+AY396+AY397+AY398+AY399+AY400+AY401+AY402+AY403+AY404+AY405+AY406+AY407+AY408+AY409+AY410+AY411+AY412+AY413+AY414+AY415+AY416+AY417+AY418</f>
        <v>7272488.9000000004</v>
      </c>
      <c r="AZ375" s="18">
        <f>AZ376+AZ377+AZ378+AZ379+AZ380+AZ381+AZ382+AZ383+AZ384+AZ385+AZ386+AZ387+AZ388+AZ389+AZ390+AZ391+AZ392+AZ393+AZ394+AZ395+AZ396+AZ397+AZ398+AZ399+AZ400+AZ401+AZ402+AZ403+AZ404+AZ405+AZ406+AZ407+AZ408+AZ409+AZ410+AZ411+AZ412+AZ413+AZ414+AZ415+AZ416+AZ417+AZ418</f>
        <v>0</v>
      </c>
      <c r="BA375" s="18">
        <f t="shared" si="59"/>
        <v>2850778.72</v>
      </c>
      <c r="BB375" s="18">
        <f t="shared" si="59"/>
        <v>0</v>
      </c>
      <c r="BC375" s="18">
        <f>BC376+BC377+BC378+BC379+BC380+BC381+BC382+BC383+BC384+BC385+BC386+BC387+BC388+BC389+BC390+BC391+BC392+BC393+BC394+BC395+BC396+BC397+BC398+BC399+BC400+BC401+BC402+BC403+BC404+BC405+BC406+BC407+BC408+BC409+BC410+BC411+BC412+BC413+BC414+BC415+BC416+BC417+BC418</f>
        <v>4393310.18</v>
      </c>
      <c r="BD375" s="18">
        <f t="shared" si="59"/>
        <v>1876128</v>
      </c>
      <c r="BE375" s="18">
        <f t="shared" si="59"/>
        <v>0</v>
      </c>
      <c r="BF375" s="18">
        <f t="shared" si="59"/>
        <v>80700</v>
      </c>
      <c r="BG375" s="18">
        <f t="shared" si="59"/>
        <v>0</v>
      </c>
      <c r="BH375" s="18">
        <f>BH376+BH377+BH378+BH379+BH380+BH381+BH382+BH383+BH384+BH385+BH386+BH387+BH388+BH389+BH390+BH391+BH392+BH393+BH394+BH395+BH396+BH397+BH398+BH399+BH400+BH401+BH402+BH403+BH404+BH405+BH406+BH407+BH408+BH409+BH410+BH411+BH412+BH413+BH414+BH415+BH416+BH417+BH418</f>
        <v>1795428</v>
      </c>
      <c r="BI375" s="18">
        <f t="shared" si="59"/>
        <v>3979644</v>
      </c>
      <c r="BJ375" s="18">
        <f t="shared" si="59"/>
        <v>0</v>
      </c>
      <c r="BK375" s="18">
        <f t="shared" si="59"/>
        <v>2080200</v>
      </c>
      <c r="BL375" s="18">
        <f t="shared" si="59"/>
        <v>0</v>
      </c>
      <c r="BM375" s="18">
        <f t="shared" si="59"/>
        <v>1899444</v>
      </c>
      <c r="BN375" s="18">
        <f t="shared" ref="BN375:BR375" si="60">BN376+BN377+BN378+BN379+BN380+BN381+BN382+BN383+BN384+BN385+BN386+BN387+BN388+BN389+BN390+BN391+BN392+BN393+BN394+BN395+BN396+BN397+BN398+BN399+BN400+BN401+BN402+BN403+BN404+BN405+BN406+BN407+BN408+BN409+BN410+BN411+BN412+BN413+BN414+BN415+BN416+BN417+BN418</f>
        <v>3979644</v>
      </c>
      <c r="BO375" s="18">
        <f t="shared" si="60"/>
        <v>0</v>
      </c>
      <c r="BP375" s="18">
        <f t="shared" si="60"/>
        <v>2080200</v>
      </c>
      <c r="BQ375" s="18">
        <f t="shared" si="60"/>
        <v>0</v>
      </c>
      <c r="BR375" s="18">
        <f t="shared" si="60"/>
        <v>1899444</v>
      </c>
      <c r="BS375" s="18">
        <f t="shared" si="44"/>
        <v>4432693.96</v>
      </c>
      <c r="BT375" s="18">
        <f t="shared" si="11"/>
        <v>4371315.33</v>
      </c>
      <c r="BU375" s="18">
        <f t="shared" ref="BU375:CB375" si="61">BU376+BU377+BU378+BU379+BU380+BU381+BU382+BU383+BU384+BU385+BU386+BU387+BU388+BU389+BU390+BU391+BU392+BU393+BU394+BU395+BU396+BU397+BU398+BU399+BU400+BU401+BU402+BU403+BU404+BU405+BU406+BU407+BU408+BU409+BU410+BU411+BU412+BU413+BU414+BU415+BU416+BU417+BU418</f>
        <v>0</v>
      </c>
      <c r="BV375" s="18">
        <f t="shared" si="61"/>
        <v>0</v>
      </c>
      <c r="BW375" s="18">
        <f t="shared" si="61"/>
        <v>148025.35999999999</v>
      </c>
      <c r="BX375" s="18">
        <f t="shared" si="61"/>
        <v>148025.35999999999</v>
      </c>
      <c r="BY375" s="18">
        <f t="shared" si="61"/>
        <v>0</v>
      </c>
      <c r="BZ375" s="18">
        <f t="shared" si="61"/>
        <v>0</v>
      </c>
      <c r="CA375" s="18">
        <f>CA376+CA377+CA378+CA379+CA380+CA381+CA382+CA383+CA384+CA385+CA386+CA387+CA388+CA389+CA390+CA391+CA392+CA393+CA394+CA395+CA396+CA397+CA398+CA399+CA400+CA401+CA402+CA403+CA404+CA405+CA406+CA407+CA408+CA409+CA410+CA411+CA412+CA413+CA414+CA415+CA416+CA417+CA418</f>
        <v>4284668.5999999996</v>
      </c>
      <c r="CB375" s="18">
        <f t="shared" ref="CB375" si="62">CB376+CB377+CB378+CB379+CB380+CB381+CB382+CB383+CB384+CB385+CB386+CB387+CB388+CB389+CB390+CB391+CB392+CB393+CB394+CB395+CB396+CB397+CB398+CB399+CB400+CB401+CB402+CB403+CB404+CB405+CB406+CB407+CB408+CB409+CB410+CB411+CB412+CB413+CB414+CB415+CB416+CB417+CB418</f>
        <v>4223289.97</v>
      </c>
      <c r="CC375" s="18">
        <f>CC376+CC377+CC378+CC379+CC380+CC381+CC382+CC383+CC384+CC385+CC386+CC387+CC388+CC389+CC390+CC391+CC392+CC393+CC394+CC395+CC396+CC397+CC398+CC399+CC400+CC401+CC402+CC403+CC404+CC405+CC406+CC407+CC408+CC409+CC410+CC411+CC412+CC413+CC414+CC415+CC416+CC417+CC418</f>
        <v>7272488.9000000004</v>
      </c>
      <c r="CD375" s="18">
        <f>CD376+CD377+CD378+CD379+CD380+CD381+CD382+CD383+CD384+CD385+CD386+CD387+CD388+CD389+CD390+CD391+CD392+CD393+CD394+CD395+CD396+CD397+CD398+CD399+CD400+CD401+CD402+CD403+CD404+CD405+CD406+CD407+CD408+CD409+CD410+CD411+CD412+CD413+CD414+CD415+CD416+CD417+CD418</f>
        <v>0</v>
      </c>
      <c r="CE375" s="18">
        <f t="shared" ref="CE375:CL375" si="63">CE376+CE377+CE378+CE379+CE380+CE381+CE382+CE383+CE384+CE385+CE386+CE387+CE388+CE389+CE390+CE391+CE392+CE393+CE394+CE395+CE396+CE397+CE398+CE399+CE400+CE401+CE402+CE403+CE404+CE405+CE406+CE407+CE408+CE409+CE410+CE411+CE412+CE413+CE414+CE415+CE416+CE417+CE418</f>
        <v>2850778.72</v>
      </c>
      <c r="CF375" s="18">
        <f t="shared" si="63"/>
        <v>0</v>
      </c>
      <c r="CG375" s="18">
        <f>CG376+CG377+CG378+CG379+CG380+CG381+CG382+CG383+CG384+CG385+CG386+CG387+CG388+CG389+CG390+CG391+CG392+CG393+CG394+CG395+CG396+CG397+CG398+CG399+CG400+CG401+CG402+CG403+CG404+CG405+CG406+CG407+CG408+CG409+CG410+CG411+CG412+CG413+CG414+CG415+CG416+CG417+CG418</f>
        <v>4393310.18</v>
      </c>
      <c r="CH375" s="18">
        <f t="shared" ref="CH375:CL375" si="64">CH376+CH377+CH378+CH379+CH380+CH381+CH382+CH383+CH384+CH385+CH386+CH387+CH388+CH389+CH390+CH391+CH392+CH393+CH394+CH395+CH396+CH397+CH398+CH399+CH400+CH401+CH402+CH403+CH404+CH405+CH406+CH407+CH408+CH409+CH410+CH411+CH412+CH413+CH414+CH415+CH416+CH417+CH418</f>
        <v>1876128</v>
      </c>
      <c r="CI375" s="18">
        <f t="shared" si="64"/>
        <v>0</v>
      </c>
      <c r="CJ375" s="18">
        <f t="shared" si="64"/>
        <v>80700</v>
      </c>
      <c r="CK375" s="18">
        <f t="shared" si="64"/>
        <v>0</v>
      </c>
      <c r="CL375" s="18">
        <f>CL376+CL377+CL378+CL379+CL380+CL381+CL382+CL383+CL384+CL385+CL386+CL387+CL388+CL389+CL390+CL391+CL392+CL393+CL394+CL395+CL396+CL397+CL398+CL399+CL400+CL401+CL402+CL403+CL404+CL405+CL406+CL407+CL408+CL409+CL410+CL411+CL412+CL413+CL414+CL415+CL416+CL417+CL418</f>
        <v>1795428</v>
      </c>
      <c r="CM375" s="18">
        <f t="shared" ref="CM375:CV375" si="65">CM376+CM377+CM378+CM379+CM380+CM381+CM382+CM383+CM384+CM385+CM386+CM387+CM388+CM389+CM390+CM391+CM392+CM393+CM394+CM395+CM396+CM397+CM398+CM399+CM400+CM401+CM402+CM403+CM404+CM405+CM406+CM407+CM408+CM409+CM410+CM411+CM412+CM413+CM414+CM415+CM416+CM417+CM418</f>
        <v>3979644</v>
      </c>
      <c r="CN375" s="18">
        <f t="shared" si="65"/>
        <v>0</v>
      </c>
      <c r="CO375" s="18">
        <f t="shared" si="65"/>
        <v>2080200</v>
      </c>
      <c r="CP375" s="18">
        <f t="shared" si="65"/>
        <v>0</v>
      </c>
      <c r="CQ375" s="18">
        <f t="shared" si="65"/>
        <v>1899444</v>
      </c>
      <c r="CR375" s="18">
        <f t="shared" si="65"/>
        <v>3979644</v>
      </c>
      <c r="CS375" s="18">
        <f t="shared" si="65"/>
        <v>0</v>
      </c>
      <c r="CT375" s="18">
        <f t="shared" si="65"/>
        <v>2080200</v>
      </c>
      <c r="CU375" s="18">
        <f t="shared" si="65"/>
        <v>0</v>
      </c>
      <c r="CV375" s="18">
        <f t="shared" si="65"/>
        <v>1899444</v>
      </c>
      <c r="CW375" s="18">
        <f t="shared" si="50"/>
        <v>4521315.33</v>
      </c>
      <c r="CX375" s="18">
        <f t="shared" ref="CX375:CY375" si="66">CX376+CX377+CX378+CX379+CX380+CX381+CX382+CX383+CX384+CX385+CX386+CX387+CX388+CX389+CX390+CX391+CX392+CX393+CX394+CX395+CX396+CX397+CX398+CX399+CX400+CX401+CX402+CX403+CX404+CX405+CX406+CX407+CX408+CX409+CX410+CX411+CX412+CX413+CX414+CX415+CX416+CX417+CX418</f>
        <v>0</v>
      </c>
      <c r="CY375" s="18">
        <f t="shared" si="66"/>
        <v>298025.36</v>
      </c>
      <c r="CZ375" s="18">
        <f t="shared" si="59"/>
        <v>0</v>
      </c>
      <c r="DA375" s="18">
        <f t="shared" ref="DA375" si="67">DA376+DA377+DA378+DA379+DA380+DA381+DA382+DA383+DA384+DA385+DA386+DA387+DA388+DA389+DA390+DA391+DA392+DA393+DA394+DA395+DA396+DA397+DA398+DA399+DA400+DA401+DA402+DA403+DA404+DA405+DA406+DA407+DA408+DA409+DA410+DA411+DA412+DA413+DA414+DA415+DA416+DA417+DA418</f>
        <v>4223289.97</v>
      </c>
      <c r="DB375" s="18">
        <f>DB376+DB377+DB378+DB379+DB380+DB381+DB382+DB383+DB384+DB385+DB386+DB387+DB388+DB389+DB390+DB391+DB392+DB393+DB394+DB395+DB396+DB397+DB398+DB399+DB400+DB401+DB402+DB403+DB404+DB405+DB406+DB407+DB408+DB409+DB410+DB411+DB412+DB413+DB414+DB415+DB416+DB417+DB418</f>
        <v>7272488.9000000004</v>
      </c>
      <c r="DC375" s="18">
        <f>DC376+DC377+DC378+DC379+DC380+DC381+DC382+DC383+DC384+DC385+DC386+DC387+DC388+DC389+DC390+DC391+DC392+DC393+DC394+DC395+DC396+DC397+DC398+DC399+DC400+DC401+DC402+DC403+DC404+DC405+DC406+DC407+DC408+DC409+DC410+DC411+DC412+DC413+DC414+DC415+DC416+DC417+DC418</f>
        <v>0</v>
      </c>
      <c r="DD375" s="18">
        <f t="shared" ref="DD375:DK375" si="68">DD376+DD377+DD378+DD379+DD380+DD381+DD382+DD383+DD384+DD385+DD386+DD387+DD388+DD389+DD390+DD391+DD392+DD393+DD394+DD395+DD396+DD397+DD398+DD399+DD400+DD401+DD402+DD403+DD404+DD405+DD406+DD407+DD408+DD409+DD410+DD411+DD412+DD413+DD414+DD415+DD416+DD417+DD418</f>
        <v>2850778.72</v>
      </c>
      <c r="DE375" s="18">
        <f t="shared" si="68"/>
        <v>0</v>
      </c>
      <c r="DF375" s="18">
        <f>DF376+DF377+DF378+DF379+DF380+DF381+DF382+DF383+DF384+DF385+DF386+DF387+DF388+DF389+DF390+DF391+DF392+DF393+DF394+DF395+DF396+DF397+DF398+DF399+DF400+DF401+DF402+DF403+DF404+DF405+DF406+DF407+DF408+DF409+DF410+DF411+DF412+DF413+DF414+DF415+DF416+DF417+DF418</f>
        <v>4393310.18</v>
      </c>
      <c r="DG375" s="18">
        <f t="shared" ref="DG375:DK375" si="69">DG376+DG377+DG378+DG379+DG380+DG381+DG382+DG383+DG384+DG385+DG386+DG387+DG388+DG389+DG390+DG391+DG392+DG393+DG394+DG395+DG396+DG397+DG398+DG399+DG400+DG401+DG402+DG403+DG404+DG405+DG406+DG407+DG408+DG409+DG410+DG411+DG412+DG413+DG414+DG415+DG416+DG417+DG418</f>
        <v>1876128</v>
      </c>
      <c r="DH375" s="18">
        <f t="shared" si="69"/>
        <v>0</v>
      </c>
      <c r="DI375" s="18">
        <f t="shared" si="69"/>
        <v>80700</v>
      </c>
      <c r="DJ375" s="18">
        <f t="shared" si="69"/>
        <v>0</v>
      </c>
      <c r="DK375" s="18">
        <f>DK376+DK377+DK378+DK379+DK380+DK381+DK382+DK383+DK384+DK385+DK386+DK387+DK388+DK389+DK390+DK391+DK392+DK393+DK394+DK395+DK396+DK397+DK398+DK399+DK400+DK401+DK402+DK403+DK404+DK405+DK406+DK407+DK408+DK409+DK410+DK411+DK412+DK413+DK414+DK415+DK416+DK417+DK418</f>
        <v>1795428</v>
      </c>
      <c r="DL375" s="18">
        <f t="shared" si="55"/>
        <v>4371315.33</v>
      </c>
      <c r="DM375" s="18">
        <f t="shared" ref="DM375:DP375" si="70">DM376+DM377+DM378+DM379+DM380+DM381+DM382+DM383+DM384+DM385+DM386+DM387+DM388+DM389+DM390+DM391+DM392+DM393+DM394+DM395+DM396+DM397+DM398+DM399+DM400+DM401+DM402+DM403+DM404+DM405+DM406+DM407+DM408+DM409+DM410+DM411+DM412+DM413+DM414+DM415+DM416+DM417+DM418</f>
        <v>0</v>
      </c>
      <c r="DN375" s="18">
        <f t="shared" si="70"/>
        <v>148025.35999999999</v>
      </c>
      <c r="DO375" s="18">
        <f t="shared" si="70"/>
        <v>0</v>
      </c>
      <c r="DP375" s="18">
        <f t="shared" si="70"/>
        <v>4223289.97</v>
      </c>
      <c r="DQ375" s="18">
        <f>DQ376+DQ377+DQ378+DQ379+DQ380+DQ381+DQ382+DQ383+DQ384+DQ385+DQ386+DQ387+DQ388+DQ389+DQ390+DQ391+DQ392+DQ393+DQ394+DQ395+DQ396+DQ397+DQ398+DQ399+DQ400+DQ401+DQ402+DQ403+DQ404+DQ405+DQ406+DQ407+DQ408+DQ409+DQ410+DQ411+DQ412+DQ413+DQ414+DQ415+DQ416+DQ417+DQ418</f>
        <v>7272488.9000000004</v>
      </c>
      <c r="DR375" s="18">
        <f>DR376+DR377+DR378+DR379+DR380+DR381+DR382+DR383+DR384+DR385+DR386+DR387+DR388+DR389+DR390+DR391+DR392+DR393+DR394+DR395+DR396+DR397+DR398+DR399+DR400+DR401+DR402+DR403+DR404+DR405+DR406+DR407+DR408+DR409+DR410+DR411+DR412+DR413+DR414+DR415+DR416+DR417+DR418</f>
        <v>0</v>
      </c>
      <c r="DS375" s="18">
        <f t="shared" ref="DS375:DZ375" si="71">DS376+DS377+DS378+DS379+DS380+DS381+DS382+DS383+DS384+DS385+DS386+DS387+DS388+DS389+DS390+DS391+DS392+DS393+DS394+DS395+DS396+DS397+DS398+DS399+DS400+DS401+DS402+DS403+DS404+DS405+DS406+DS407+DS408+DS409+DS410+DS411+DS412+DS413+DS414+DS415+DS416+DS417+DS418</f>
        <v>2850778.72</v>
      </c>
      <c r="DT375" s="18">
        <f t="shared" si="71"/>
        <v>0</v>
      </c>
      <c r="DU375" s="18">
        <f>DU376+DU377+DU378+DU379+DU380+DU381+DU382+DU383+DU384+DU385+DU386+DU387+DU388+DU389+DU390+DU391+DU392+DU393+DU394+DU395+DU396+DU397+DU398+DU399+DU400+DU401+DU402+DU403+DU404+DU405+DU406+DU407+DU408+DU409+DU410+DU411+DU412+DU413+DU414+DU415+DU416+DU417+DU418</f>
        <v>4393310.18</v>
      </c>
      <c r="DV375" s="18">
        <f t="shared" ref="DV375:DZ375" si="72">DV376+DV377+DV378+DV379+DV380+DV381+DV382+DV383+DV384+DV385+DV386+DV387+DV388+DV389+DV390+DV391+DV392+DV393+DV394+DV395+DV396+DV397+DV398+DV399+DV400+DV401+DV402+DV403+DV404+DV405+DV406+DV407+DV408+DV409+DV410+DV411+DV412+DV413+DV414+DV415+DV416+DV417+DV418</f>
        <v>1876128</v>
      </c>
      <c r="DW375" s="18">
        <f t="shared" si="72"/>
        <v>0</v>
      </c>
      <c r="DX375" s="18">
        <f t="shared" si="72"/>
        <v>80700</v>
      </c>
      <c r="DY375" s="18">
        <f t="shared" si="72"/>
        <v>0</v>
      </c>
      <c r="DZ375" s="18">
        <f>DZ376+DZ377+DZ378+DZ379+DZ380+DZ381+DZ382+DZ383+DZ384+DZ385+DZ386+DZ387+DZ388+DZ389+DZ390+DZ391+DZ392+DZ393+DZ394+DZ395+DZ396+DZ397+DZ398+DZ399+DZ400+DZ401+DZ402+DZ403+DZ404+DZ405+DZ406+DZ407+DZ408+DZ409+DZ410+DZ411+DZ412+DZ413+DZ414+DZ415+DZ416+DZ417+DZ418</f>
        <v>1795428</v>
      </c>
      <c r="EA375" s="16"/>
      <c r="EB375" s="2"/>
      <c r="EC375" s="2"/>
    </row>
    <row r="376" spans="1:133" ht="45.2" customHeight="1" x14ac:dyDescent="0.25">
      <c r="A376" s="37" t="s">
        <v>523</v>
      </c>
      <c r="B376" s="33" t="s">
        <v>524</v>
      </c>
      <c r="C376" s="20" t="s">
        <v>197</v>
      </c>
      <c r="D376" s="20" t="s">
        <v>214</v>
      </c>
      <c r="E376" s="20" t="s">
        <v>99</v>
      </c>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1"/>
      <c r="AD376" s="20"/>
      <c r="AE376" s="20"/>
      <c r="AF376" s="21"/>
      <c r="AG376" s="32" t="s">
        <v>675</v>
      </c>
      <c r="AH376" s="22" t="s">
        <v>60</v>
      </c>
      <c r="AI376" s="23" t="s">
        <v>71</v>
      </c>
      <c r="AJ376" s="35" t="s">
        <v>125</v>
      </c>
      <c r="AK376" s="25" t="s">
        <v>203</v>
      </c>
      <c r="AL376" s="25" t="s">
        <v>525</v>
      </c>
      <c r="AM376" s="25" t="s">
        <v>122</v>
      </c>
      <c r="AN376" s="25" t="s">
        <v>117</v>
      </c>
      <c r="AO376" s="18">
        <f t="shared" ref="AO376:AO439" si="73">AQ376+AS376+AU376</f>
        <v>0</v>
      </c>
      <c r="AP376" s="18">
        <f t="shared" ref="AP376:AP439" si="74">AR376+AT376+AV376+AX376</f>
        <v>0</v>
      </c>
      <c r="AQ376" s="26"/>
      <c r="AR376" s="26"/>
      <c r="AS376" s="26"/>
      <c r="AT376" s="26"/>
      <c r="AU376" s="26"/>
      <c r="AV376" s="26"/>
      <c r="AW376" s="26"/>
      <c r="AX376" s="26"/>
      <c r="AY376" s="26">
        <f>AZ376+BA376+BB376+BC376</f>
        <v>0</v>
      </c>
      <c r="AZ376" s="26"/>
      <c r="BA376" s="26"/>
      <c r="BB376" s="26"/>
      <c r="BC376" s="26"/>
      <c r="BD376" s="26">
        <f>BE376+BF376+BG376+BH376</f>
        <v>0</v>
      </c>
      <c r="BE376" s="26"/>
      <c r="BF376" s="26"/>
      <c r="BG376" s="26"/>
      <c r="BH376" s="26"/>
      <c r="BI376" s="26">
        <f>BJ376+BK376+BL376+BM376</f>
        <v>0</v>
      </c>
      <c r="BJ376" s="26"/>
      <c r="BK376" s="26"/>
      <c r="BL376" s="26"/>
      <c r="BM376" s="26"/>
      <c r="BN376" s="26">
        <f>BO376+BP376+BQ376+BR376</f>
        <v>0</v>
      </c>
      <c r="BO376" s="26"/>
      <c r="BP376" s="26"/>
      <c r="BQ376" s="26"/>
      <c r="BR376" s="26"/>
      <c r="BS376" s="18">
        <f t="shared" ref="BS376:BS439" si="75">BU376+BW376+BY376</f>
        <v>0</v>
      </c>
      <c r="BT376" s="18">
        <f t="shared" si="11"/>
        <v>0</v>
      </c>
      <c r="BU376" s="26"/>
      <c r="BV376" s="26"/>
      <c r="BW376" s="26"/>
      <c r="BX376" s="26"/>
      <c r="BY376" s="26"/>
      <c r="BZ376" s="26"/>
      <c r="CA376" s="26"/>
      <c r="CB376" s="26"/>
      <c r="CC376" s="26">
        <f>CD376+CE376+CF376+CG376</f>
        <v>0</v>
      </c>
      <c r="CD376" s="26"/>
      <c r="CE376" s="26"/>
      <c r="CF376" s="26"/>
      <c r="CG376" s="26"/>
      <c r="CH376" s="26">
        <f>CI376+CJ376+CK376+CL376</f>
        <v>0</v>
      </c>
      <c r="CI376" s="26"/>
      <c r="CJ376" s="26"/>
      <c r="CK376" s="26"/>
      <c r="CL376" s="26"/>
      <c r="CM376" s="26">
        <f>CN376+CO376+CP376+CQ376</f>
        <v>0</v>
      </c>
      <c r="CN376" s="26"/>
      <c r="CO376" s="26"/>
      <c r="CP376" s="26"/>
      <c r="CQ376" s="26"/>
      <c r="CR376" s="26">
        <f>CS376+CT376+CU376+CV376</f>
        <v>0</v>
      </c>
      <c r="CS376" s="26"/>
      <c r="CT376" s="26"/>
      <c r="CU376" s="26"/>
      <c r="CV376" s="26"/>
      <c r="CW376" s="18">
        <f t="shared" si="50"/>
        <v>0</v>
      </c>
      <c r="CX376" s="26"/>
      <c r="CY376" s="26"/>
      <c r="CZ376" s="26"/>
      <c r="DA376" s="26"/>
      <c r="DB376" s="26">
        <f>DC376+DD376+DE376+DF376</f>
        <v>0</v>
      </c>
      <c r="DC376" s="26"/>
      <c r="DD376" s="26"/>
      <c r="DE376" s="26"/>
      <c r="DF376" s="26"/>
      <c r="DG376" s="26">
        <f>DH376+DI376+DJ376+DK376</f>
        <v>0</v>
      </c>
      <c r="DH376" s="26"/>
      <c r="DI376" s="26"/>
      <c r="DJ376" s="26"/>
      <c r="DK376" s="26"/>
      <c r="DL376" s="18">
        <f t="shared" si="55"/>
        <v>0</v>
      </c>
      <c r="DM376" s="26"/>
      <c r="DN376" s="26"/>
      <c r="DO376" s="26"/>
      <c r="DP376" s="26"/>
      <c r="DQ376" s="26">
        <f>DR376+DS376+DT376+DU376</f>
        <v>0</v>
      </c>
      <c r="DR376" s="26"/>
      <c r="DS376" s="26"/>
      <c r="DT376" s="26"/>
      <c r="DU376" s="26"/>
      <c r="DV376" s="26">
        <f>DW376+DX376+DY376+DZ376</f>
        <v>0</v>
      </c>
      <c r="DW376" s="26"/>
      <c r="DX376" s="26"/>
      <c r="DY376" s="26"/>
      <c r="DZ376" s="26"/>
      <c r="EA376" s="19" t="s">
        <v>69</v>
      </c>
      <c r="EB376" s="2"/>
      <c r="EC376" s="2"/>
    </row>
    <row r="377" spans="1:133" ht="33.75" x14ac:dyDescent="0.25">
      <c r="A377" s="38"/>
      <c r="B377" s="34"/>
      <c r="C377" s="20" t="s">
        <v>103</v>
      </c>
      <c r="D377" s="20" t="s">
        <v>526</v>
      </c>
      <c r="E377" s="20" t="s">
        <v>105</v>
      </c>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1"/>
      <c r="AD377" s="20"/>
      <c r="AE377" s="20"/>
      <c r="AF377" s="21"/>
      <c r="AG377" s="20"/>
      <c r="AH377" s="20"/>
      <c r="AI377" s="21"/>
      <c r="AJ377" s="36"/>
      <c r="AK377" s="25" t="s">
        <v>203</v>
      </c>
      <c r="AL377" s="25" t="s">
        <v>525</v>
      </c>
      <c r="AM377" s="25" t="s">
        <v>79</v>
      </c>
      <c r="AN377" s="25" t="s">
        <v>80</v>
      </c>
      <c r="AO377" s="18">
        <f t="shared" si="73"/>
        <v>0</v>
      </c>
      <c r="AP377" s="18">
        <f t="shared" si="74"/>
        <v>0</v>
      </c>
      <c r="AQ377" s="26"/>
      <c r="AR377" s="26"/>
      <c r="AS377" s="26"/>
      <c r="AT377" s="26"/>
      <c r="AU377" s="26"/>
      <c r="AV377" s="26"/>
      <c r="AW377" s="26"/>
      <c r="AX377" s="26"/>
      <c r="AY377" s="26">
        <f t="shared" ref="AY377:AY440" si="76">AZ377+BA377+BB377+BC377</f>
        <v>0</v>
      </c>
      <c r="AZ377" s="26"/>
      <c r="BA377" s="26"/>
      <c r="BB377" s="26"/>
      <c r="BC377" s="26"/>
      <c r="BD377" s="26">
        <f t="shared" ref="BD377:BD418" si="77">BE377+BF377+BG377+BH377</f>
        <v>0</v>
      </c>
      <c r="BE377" s="26"/>
      <c r="BF377" s="26"/>
      <c r="BG377" s="26"/>
      <c r="BH377" s="26"/>
      <c r="BI377" s="26">
        <f t="shared" ref="BI377:BI418" si="78">BJ377+BK377+BL377+BM377</f>
        <v>0</v>
      </c>
      <c r="BJ377" s="26"/>
      <c r="BK377" s="26"/>
      <c r="BL377" s="26"/>
      <c r="BM377" s="26"/>
      <c r="BN377" s="26">
        <f t="shared" ref="BN377:BN418" si="79">BO377+BP377+BQ377+BR377</f>
        <v>0</v>
      </c>
      <c r="BO377" s="26"/>
      <c r="BP377" s="26"/>
      <c r="BQ377" s="26"/>
      <c r="BR377" s="26"/>
      <c r="BS377" s="18">
        <f t="shared" si="75"/>
        <v>0</v>
      </c>
      <c r="BT377" s="18">
        <f t="shared" si="11"/>
        <v>0</v>
      </c>
      <c r="BU377" s="26"/>
      <c r="BV377" s="26"/>
      <c r="BW377" s="26"/>
      <c r="BX377" s="26"/>
      <c r="BY377" s="26"/>
      <c r="BZ377" s="26"/>
      <c r="CA377" s="26"/>
      <c r="CB377" s="26"/>
      <c r="CC377" s="26">
        <f t="shared" ref="CC377:CC440" si="80">CD377+CE377+CF377+CG377</f>
        <v>0</v>
      </c>
      <c r="CD377" s="26"/>
      <c r="CE377" s="26"/>
      <c r="CF377" s="26"/>
      <c r="CG377" s="26"/>
      <c r="CH377" s="26">
        <f t="shared" ref="CH377:CH418" si="81">CI377+CJ377+CK377+CL377</f>
        <v>0</v>
      </c>
      <c r="CI377" s="26"/>
      <c r="CJ377" s="26"/>
      <c r="CK377" s="26"/>
      <c r="CL377" s="26"/>
      <c r="CM377" s="26">
        <f t="shared" ref="CM377:CM418" si="82">CN377+CO377+CP377+CQ377</f>
        <v>0</v>
      </c>
      <c r="CN377" s="26"/>
      <c r="CO377" s="26"/>
      <c r="CP377" s="26"/>
      <c r="CQ377" s="26"/>
      <c r="CR377" s="26">
        <f t="shared" ref="CR377:CR418" si="83">CS377+CT377+CU377+CV377</f>
        <v>0</v>
      </c>
      <c r="CS377" s="26"/>
      <c r="CT377" s="26"/>
      <c r="CU377" s="26"/>
      <c r="CV377" s="26"/>
      <c r="CW377" s="18">
        <f t="shared" si="50"/>
        <v>0</v>
      </c>
      <c r="CX377" s="26"/>
      <c r="CY377" s="26"/>
      <c r="CZ377" s="26"/>
      <c r="DA377" s="26"/>
      <c r="DB377" s="26">
        <f t="shared" ref="DB377:DB440" si="84">DC377+DD377+DE377+DF377</f>
        <v>0</v>
      </c>
      <c r="DC377" s="26"/>
      <c r="DD377" s="26"/>
      <c r="DE377" s="26"/>
      <c r="DF377" s="26"/>
      <c r="DG377" s="26">
        <f t="shared" ref="DG377:DG418" si="85">DH377+DI377+DJ377+DK377</f>
        <v>0</v>
      </c>
      <c r="DH377" s="26"/>
      <c r="DI377" s="26"/>
      <c r="DJ377" s="26"/>
      <c r="DK377" s="26"/>
      <c r="DL377" s="18">
        <f t="shared" si="55"/>
        <v>0</v>
      </c>
      <c r="DM377" s="26"/>
      <c r="DN377" s="26"/>
      <c r="DO377" s="26"/>
      <c r="DP377" s="26"/>
      <c r="DQ377" s="26">
        <f t="shared" ref="DQ377:DQ440" si="86">DR377+DS377+DT377+DU377</f>
        <v>0</v>
      </c>
      <c r="DR377" s="26"/>
      <c r="DS377" s="26"/>
      <c r="DT377" s="26"/>
      <c r="DU377" s="26"/>
      <c r="DV377" s="26">
        <f t="shared" ref="DV377:DV418" si="87">DW377+DX377+DY377+DZ377</f>
        <v>0</v>
      </c>
      <c r="DW377" s="26"/>
      <c r="DX377" s="26"/>
      <c r="DY377" s="26"/>
      <c r="DZ377" s="26"/>
      <c r="EA377" s="19" t="s">
        <v>69</v>
      </c>
      <c r="EB377" s="27" t="s">
        <v>72</v>
      </c>
      <c r="EC377" s="2"/>
    </row>
    <row r="378" spans="1:133" x14ac:dyDescent="0.25">
      <c r="A378" s="38"/>
      <c r="B378" s="34"/>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1"/>
      <c r="AD378" s="20"/>
      <c r="AE378" s="20"/>
      <c r="AF378" s="21"/>
      <c r="AG378" s="20"/>
      <c r="AH378" s="20"/>
      <c r="AI378" s="21"/>
      <c r="AJ378" s="36"/>
      <c r="AK378" s="25" t="s">
        <v>203</v>
      </c>
      <c r="AL378" s="25" t="s">
        <v>525</v>
      </c>
      <c r="AM378" s="25" t="s">
        <v>79</v>
      </c>
      <c r="AN378" s="25" t="s">
        <v>117</v>
      </c>
      <c r="AO378" s="18">
        <v>150000</v>
      </c>
      <c r="AP378" s="18">
        <v>150000</v>
      </c>
      <c r="AQ378" s="26"/>
      <c r="AR378" s="26"/>
      <c r="AS378" s="26">
        <v>150000</v>
      </c>
      <c r="AT378" s="26">
        <v>150000</v>
      </c>
      <c r="AU378" s="26"/>
      <c r="AV378" s="26"/>
      <c r="AW378" s="26"/>
      <c r="AX378" s="26"/>
      <c r="AY378" s="26">
        <f t="shared" si="76"/>
        <v>0</v>
      </c>
      <c r="AZ378" s="26"/>
      <c r="BA378" s="26"/>
      <c r="BB378" s="26"/>
      <c r="BC378" s="26"/>
      <c r="BD378" s="26">
        <f t="shared" si="77"/>
        <v>0</v>
      </c>
      <c r="BE378" s="26"/>
      <c r="BF378" s="26"/>
      <c r="BG378" s="26"/>
      <c r="BH378" s="26"/>
      <c r="BI378" s="26">
        <f t="shared" si="78"/>
        <v>0</v>
      </c>
      <c r="BJ378" s="26"/>
      <c r="BK378" s="26"/>
      <c r="BL378" s="26"/>
      <c r="BM378" s="26"/>
      <c r="BN378" s="26">
        <f t="shared" si="79"/>
        <v>0</v>
      </c>
      <c r="BO378" s="26"/>
      <c r="BP378" s="26"/>
      <c r="BQ378" s="26"/>
      <c r="BR378" s="26"/>
      <c r="BS378" s="18">
        <v>150000</v>
      </c>
      <c r="BT378" s="18">
        <v>150000</v>
      </c>
      <c r="BU378" s="26"/>
      <c r="BV378" s="26"/>
      <c r="BW378" s="26">
        <v>0</v>
      </c>
      <c r="BX378" s="26">
        <v>0</v>
      </c>
      <c r="BY378" s="26"/>
      <c r="BZ378" s="26"/>
      <c r="CA378" s="26"/>
      <c r="CB378" s="26"/>
      <c r="CC378" s="26">
        <f t="shared" si="80"/>
        <v>0</v>
      </c>
      <c r="CD378" s="26"/>
      <c r="CE378" s="26"/>
      <c r="CF378" s="26"/>
      <c r="CG378" s="26"/>
      <c r="CH378" s="26">
        <f t="shared" si="81"/>
        <v>0</v>
      </c>
      <c r="CI378" s="26"/>
      <c r="CJ378" s="26"/>
      <c r="CK378" s="26"/>
      <c r="CL378" s="26"/>
      <c r="CM378" s="26">
        <f t="shared" si="82"/>
        <v>0</v>
      </c>
      <c r="CN378" s="26"/>
      <c r="CO378" s="26"/>
      <c r="CP378" s="26"/>
      <c r="CQ378" s="26"/>
      <c r="CR378" s="26">
        <f t="shared" si="83"/>
        <v>0</v>
      </c>
      <c r="CS378" s="26"/>
      <c r="CT378" s="26"/>
      <c r="CU378" s="26"/>
      <c r="CV378" s="26"/>
      <c r="CW378" s="18">
        <v>150000</v>
      </c>
      <c r="CX378" s="26"/>
      <c r="CY378" s="26">
        <v>150000</v>
      </c>
      <c r="CZ378" s="26"/>
      <c r="DA378" s="26"/>
      <c r="DB378" s="26">
        <f t="shared" si="84"/>
        <v>0</v>
      </c>
      <c r="DC378" s="26"/>
      <c r="DD378" s="26"/>
      <c r="DE378" s="26"/>
      <c r="DF378" s="26"/>
      <c r="DG378" s="26">
        <f t="shared" si="85"/>
        <v>0</v>
      </c>
      <c r="DH378" s="26"/>
      <c r="DI378" s="26"/>
      <c r="DJ378" s="26"/>
      <c r="DK378" s="26"/>
      <c r="DL378" s="18">
        <v>150000</v>
      </c>
      <c r="DM378" s="26"/>
      <c r="DN378" s="26">
        <v>0</v>
      </c>
      <c r="DO378" s="26"/>
      <c r="DP378" s="26"/>
      <c r="DQ378" s="26">
        <f t="shared" si="86"/>
        <v>0</v>
      </c>
      <c r="DR378" s="26"/>
      <c r="DS378" s="26"/>
      <c r="DT378" s="26"/>
      <c r="DU378" s="26"/>
      <c r="DV378" s="26">
        <f t="shared" si="87"/>
        <v>0</v>
      </c>
      <c r="DW378" s="26"/>
      <c r="DX378" s="26"/>
      <c r="DY378" s="26"/>
      <c r="DZ378" s="26"/>
      <c r="EA378" s="19" t="s">
        <v>69</v>
      </c>
      <c r="EB378" s="27" t="s">
        <v>85</v>
      </c>
      <c r="EC378" s="2"/>
    </row>
    <row r="379" spans="1:133" x14ac:dyDescent="0.25">
      <c r="A379" s="38"/>
      <c r="B379" s="34"/>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1"/>
      <c r="AD379" s="20"/>
      <c r="AE379" s="20"/>
      <c r="AF379" s="21"/>
      <c r="AG379" s="20"/>
      <c r="AH379" s="20"/>
      <c r="AI379" s="21"/>
      <c r="AJ379" s="36"/>
      <c r="AK379" s="25" t="s">
        <v>203</v>
      </c>
      <c r="AL379" s="25" t="s">
        <v>527</v>
      </c>
      <c r="AM379" s="25" t="s">
        <v>124</v>
      </c>
      <c r="AN379" s="25" t="s">
        <v>80</v>
      </c>
      <c r="AO379" s="18">
        <f t="shared" si="73"/>
        <v>0</v>
      </c>
      <c r="AP379" s="18">
        <f t="shared" si="74"/>
        <v>0</v>
      </c>
      <c r="AQ379" s="26"/>
      <c r="AR379" s="26"/>
      <c r="AS379" s="26"/>
      <c r="AT379" s="26"/>
      <c r="AU379" s="26"/>
      <c r="AV379" s="26"/>
      <c r="AW379" s="26"/>
      <c r="AX379" s="26"/>
      <c r="AY379" s="26">
        <f t="shared" si="76"/>
        <v>0</v>
      </c>
      <c r="AZ379" s="26"/>
      <c r="BA379" s="26"/>
      <c r="BB379" s="26"/>
      <c r="BC379" s="26"/>
      <c r="BD379" s="26">
        <f t="shared" si="77"/>
        <v>0</v>
      </c>
      <c r="BE379" s="26"/>
      <c r="BF379" s="26"/>
      <c r="BG379" s="26"/>
      <c r="BH379" s="26"/>
      <c r="BI379" s="26">
        <f t="shared" si="78"/>
        <v>0</v>
      </c>
      <c r="BJ379" s="26"/>
      <c r="BK379" s="26"/>
      <c r="BL379" s="26"/>
      <c r="BM379" s="26"/>
      <c r="BN379" s="26">
        <f t="shared" si="79"/>
        <v>0</v>
      </c>
      <c r="BO379" s="26"/>
      <c r="BP379" s="26"/>
      <c r="BQ379" s="26"/>
      <c r="BR379" s="26"/>
      <c r="BS379" s="18">
        <f t="shared" ref="BS379:BS442" si="88">BU379+BW379+BY379</f>
        <v>0</v>
      </c>
      <c r="BT379" s="18">
        <f t="shared" ref="BT379:BT442" si="89">BV379+BX379+BZ379+CB379</f>
        <v>0</v>
      </c>
      <c r="BU379" s="26"/>
      <c r="BV379" s="26"/>
      <c r="BW379" s="26"/>
      <c r="BX379" s="26"/>
      <c r="BY379" s="26"/>
      <c r="BZ379" s="26"/>
      <c r="CA379" s="26"/>
      <c r="CB379" s="26"/>
      <c r="CC379" s="26">
        <f t="shared" si="80"/>
        <v>0</v>
      </c>
      <c r="CD379" s="26"/>
      <c r="CE379" s="26"/>
      <c r="CF379" s="26"/>
      <c r="CG379" s="26"/>
      <c r="CH379" s="26">
        <f t="shared" si="81"/>
        <v>0</v>
      </c>
      <c r="CI379" s="26"/>
      <c r="CJ379" s="26"/>
      <c r="CK379" s="26"/>
      <c r="CL379" s="26"/>
      <c r="CM379" s="26">
        <f t="shared" si="82"/>
        <v>0</v>
      </c>
      <c r="CN379" s="26"/>
      <c r="CO379" s="26"/>
      <c r="CP379" s="26"/>
      <c r="CQ379" s="26"/>
      <c r="CR379" s="26">
        <f t="shared" si="83"/>
        <v>0</v>
      </c>
      <c r="CS379" s="26"/>
      <c r="CT379" s="26"/>
      <c r="CU379" s="26"/>
      <c r="CV379" s="26"/>
      <c r="CW379" s="18">
        <f t="shared" si="50"/>
        <v>0</v>
      </c>
      <c r="CX379" s="26"/>
      <c r="CY379" s="26"/>
      <c r="CZ379" s="26"/>
      <c r="DA379" s="26"/>
      <c r="DB379" s="26">
        <f t="shared" si="84"/>
        <v>0</v>
      </c>
      <c r="DC379" s="26"/>
      <c r="DD379" s="26"/>
      <c r="DE379" s="26"/>
      <c r="DF379" s="26"/>
      <c r="DG379" s="26">
        <f t="shared" si="85"/>
        <v>0</v>
      </c>
      <c r="DH379" s="26"/>
      <c r="DI379" s="26"/>
      <c r="DJ379" s="26"/>
      <c r="DK379" s="26"/>
      <c r="DL379" s="18">
        <f t="shared" ref="DL379:DL442" si="90">DN379+DP379+DR379+DT379</f>
        <v>0</v>
      </c>
      <c r="DM379" s="26"/>
      <c r="DN379" s="26"/>
      <c r="DO379" s="26"/>
      <c r="DP379" s="26"/>
      <c r="DQ379" s="26">
        <f t="shared" si="86"/>
        <v>0</v>
      </c>
      <c r="DR379" s="26"/>
      <c r="DS379" s="26"/>
      <c r="DT379" s="26"/>
      <c r="DU379" s="26"/>
      <c r="DV379" s="26">
        <f t="shared" si="87"/>
        <v>0</v>
      </c>
      <c r="DW379" s="26"/>
      <c r="DX379" s="26"/>
      <c r="DY379" s="26"/>
      <c r="DZ379" s="26"/>
      <c r="EA379" s="19" t="s">
        <v>69</v>
      </c>
      <c r="EB379" s="27" t="s">
        <v>90</v>
      </c>
      <c r="EC379" s="2"/>
    </row>
    <row r="380" spans="1:133" x14ac:dyDescent="0.25">
      <c r="A380" s="38"/>
      <c r="B380" s="34"/>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1"/>
      <c r="AD380" s="20"/>
      <c r="AE380" s="20"/>
      <c r="AF380" s="21"/>
      <c r="AG380" s="20"/>
      <c r="AH380" s="20"/>
      <c r="AI380" s="21"/>
      <c r="AJ380" s="36"/>
      <c r="AK380" s="25" t="s">
        <v>203</v>
      </c>
      <c r="AL380" s="25" t="s">
        <v>528</v>
      </c>
      <c r="AM380" s="25" t="s">
        <v>119</v>
      </c>
      <c r="AN380" s="25" t="s">
        <v>120</v>
      </c>
      <c r="AO380" s="18">
        <v>1199594</v>
      </c>
      <c r="AP380" s="18">
        <v>1155844</v>
      </c>
      <c r="AQ380" s="26"/>
      <c r="AR380" s="26"/>
      <c r="AS380" s="26"/>
      <c r="AT380" s="26"/>
      <c r="AU380" s="26"/>
      <c r="AV380" s="26"/>
      <c r="AW380" s="26">
        <v>1199594</v>
      </c>
      <c r="AX380" s="26">
        <v>1155844</v>
      </c>
      <c r="AY380" s="26">
        <v>1329300</v>
      </c>
      <c r="AZ380" s="26"/>
      <c r="BA380" s="26"/>
      <c r="BB380" s="26"/>
      <c r="BC380" s="26">
        <v>1300900</v>
      </c>
      <c r="BD380" s="26">
        <f t="shared" si="77"/>
        <v>1376288</v>
      </c>
      <c r="BE380" s="26"/>
      <c r="BF380" s="26"/>
      <c r="BG380" s="26"/>
      <c r="BH380" s="26">
        <v>1376288</v>
      </c>
      <c r="BI380" s="26">
        <f t="shared" si="78"/>
        <v>1457844</v>
      </c>
      <c r="BJ380" s="26"/>
      <c r="BK380" s="26"/>
      <c r="BL380" s="26"/>
      <c r="BM380" s="26">
        <v>1457844</v>
      </c>
      <c r="BN380" s="26">
        <f t="shared" si="79"/>
        <v>1457844</v>
      </c>
      <c r="BO380" s="26"/>
      <c r="BP380" s="26"/>
      <c r="BQ380" s="26"/>
      <c r="BR380" s="26">
        <v>1457844</v>
      </c>
      <c r="BS380" s="18">
        <v>1199594</v>
      </c>
      <c r="BT380" s="18">
        <v>1155844</v>
      </c>
      <c r="BU380" s="26"/>
      <c r="BV380" s="26"/>
      <c r="BW380" s="26"/>
      <c r="BX380" s="26"/>
      <c r="BY380" s="26"/>
      <c r="BZ380" s="26"/>
      <c r="CA380" s="26">
        <v>1199594</v>
      </c>
      <c r="CB380" s="26">
        <v>1155844</v>
      </c>
      <c r="CC380" s="26">
        <v>1329300</v>
      </c>
      <c r="CD380" s="26"/>
      <c r="CE380" s="26"/>
      <c r="CF380" s="26"/>
      <c r="CG380" s="26">
        <v>1300900</v>
      </c>
      <c r="CH380" s="26">
        <f t="shared" si="81"/>
        <v>1376288</v>
      </c>
      <c r="CI380" s="26"/>
      <c r="CJ380" s="26"/>
      <c r="CK380" s="26"/>
      <c r="CL380" s="26">
        <v>1376288</v>
      </c>
      <c r="CM380" s="26">
        <f t="shared" si="82"/>
        <v>1457844</v>
      </c>
      <c r="CN380" s="26"/>
      <c r="CO380" s="26"/>
      <c r="CP380" s="26"/>
      <c r="CQ380" s="26">
        <v>1457844</v>
      </c>
      <c r="CR380" s="26">
        <f t="shared" si="83"/>
        <v>1457844</v>
      </c>
      <c r="CS380" s="26"/>
      <c r="CT380" s="26"/>
      <c r="CU380" s="26"/>
      <c r="CV380" s="26">
        <v>1457844</v>
      </c>
      <c r="CW380" s="18">
        <v>1155844</v>
      </c>
      <c r="CX380" s="26"/>
      <c r="CY380" s="26"/>
      <c r="CZ380" s="26"/>
      <c r="DA380" s="26">
        <v>1155844</v>
      </c>
      <c r="DB380" s="26">
        <v>1329300</v>
      </c>
      <c r="DC380" s="26"/>
      <c r="DD380" s="26"/>
      <c r="DE380" s="26"/>
      <c r="DF380" s="26">
        <v>1300900</v>
      </c>
      <c r="DG380" s="26">
        <f t="shared" si="85"/>
        <v>1376288</v>
      </c>
      <c r="DH380" s="26"/>
      <c r="DI380" s="26"/>
      <c r="DJ380" s="26"/>
      <c r="DK380" s="26">
        <v>1376288</v>
      </c>
      <c r="DL380" s="18">
        <v>1155844</v>
      </c>
      <c r="DM380" s="26"/>
      <c r="DN380" s="26"/>
      <c r="DO380" s="26"/>
      <c r="DP380" s="26">
        <v>1155844</v>
      </c>
      <c r="DQ380" s="26">
        <v>1329300</v>
      </c>
      <c r="DR380" s="26"/>
      <c r="DS380" s="26"/>
      <c r="DT380" s="26"/>
      <c r="DU380" s="26">
        <v>1300900</v>
      </c>
      <c r="DV380" s="26">
        <f t="shared" si="87"/>
        <v>1376288</v>
      </c>
      <c r="DW380" s="26"/>
      <c r="DX380" s="26"/>
      <c r="DY380" s="26"/>
      <c r="DZ380" s="26">
        <v>1376288</v>
      </c>
      <c r="EA380" s="19" t="s">
        <v>69</v>
      </c>
      <c r="EB380" s="27" t="s">
        <v>123</v>
      </c>
      <c r="EC380" s="2"/>
    </row>
    <row r="381" spans="1:133" x14ac:dyDescent="0.25">
      <c r="A381" s="38"/>
      <c r="B381" s="34"/>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1"/>
      <c r="AD381" s="20"/>
      <c r="AE381" s="20"/>
      <c r="AF381" s="21"/>
      <c r="AG381" s="20"/>
      <c r="AH381" s="20"/>
      <c r="AI381" s="21"/>
      <c r="AJ381" s="36"/>
      <c r="AK381" s="25" t="s">
        <v>203</v>
      </c>
      <c r="AL381" s="25" t="s">
        <v>528</v>
      </c>
      <c r="AM381" s="25" t="s">
        <v>121</v>
      </c>
      <c r="AN381" s="25" t="s">
        <v>120</v>
      </c>
      <c r="AO381" s="18">
        <v>362306</v>
      </c>
      <c r="AP381" s="18">
        <v>344678</v>
      </c>
      <c r="AQ381" s="26"/>
      <c r="AR381" s="26"/>
      <c r="AS381" s="26"/>
      <c r="AT381" s="26"/>
      <c r="AU381" s="26"/>
      <c r="AV381" s="26"/>
      <c r="AW381" s="26">
        <v>362306</v>
      </c>
      <c r="AX381" s="26">
        <v>344678</v>
      </c>
      <c r="AY381" s="26">
        <f t="shared" si="76"/>
        <v>392900</v>
      </c>
      <c r="AZ381" s="26"/>
      <c r="BA381" s="26"/>
      <c r="BB381" s="26"/>
      <c r="BC381" s="26">
        <v>392900</v>
      </c>
      <c r="BD381" s="26">
        <f t="shared" si="77"/>
        <v>415940</v>
      </c>
      <c r="BE381" s="26"/>
      <c r="BF381" s="26"/>
      <c r="BG381" s="26"/>
      <c r="BH381" s="26">
        <v>415940</v>
      </c>
      <c r="BI381" s="26">
        <f t="shared" si="78"/>
        <v>440300</v>
      </c>
      <c r="BJ381" s="26"/>
      <c r="BK381" s="26"/>
      <c r="BL381" s="26"/>
      <c r="BM381" s="26">
        <v>440300</v>
      </c>
      <c r="BN381" s="26">
        <f t="shared" si="79"/>
        <v>440300</v>
      </c>
      <c r="BO381" s="26"/>
      <c r="BP381" s="26"/>
      <c r="BQ381" s="26"/>
      <c r="BR381" s="26">
        <v>440300</v>
      </c>
      <c r="BS381" s="18">
        <v>362306</v>
      </c>
      <c r="BT381" s="18">
        <v>344678</v>
      </c>
      <c r="BU381" s="26"/>
      <c r="BV381" s="26"/>
      <c r="BW381" s="26"/>
      <c r="BX381" s="26"/>
      <c r="BY381" s="26"/>
      <c r="BZ381" s="26"/>
      <c r="CA381" s="26">
        <v>362306</v>
      </c>
      <c r="CB381" s="26">
        <v>344678</v>
      </c>
      <c r="CC381" s="26">
        <f t="shared" ref="CC381:CC444" si="91">CD381+CE381+CF381+CG381</f>
        <v>392900</v>
      </c>
      <c r="CD381" s="26"/>
      <c r="CE381" s="26"/>
      <c r="CF381" s="26"/>
      <c r="CG381" s="26">
        <v>392900</v>
      </c>
      <c r="CH381" s="26">
        <f t="shared" si="81"/>
        <v>415940</v>
      </c>
      <c r="CI381" s="26"/>
      <c r="CJ381" s="26"/>
      <c r="CK381" s="26"/>
      <c r="CL381" s="26">
        <v>415940</v>
      </c>
      <c r="CM381" s="26">
        <f t="shared" si="82"/>
        <v>440300</v>
      </c>
      <c r="CN381" s="26"/>
      <c r="CO381" s="26"/>
      <c r="CP381" s="26"/>
      <c r="CQ381" s="26">
        <v>440300</v>
      </c>
      <c r="CR381" s="26">
        <f t="shared" si="83"/>
        <v>440300</v>
      </c>
      <c r="CS381" s="26"/>
      <c r="CT381" s="26"/>
      <c r="CU381" s="26"/>
      <c r="CV381" s="26">
        <v>440300</v>
      </c>
      <c r="CW381" s="18">
        <v>344678</v>
      </c>
      <c r="CX381" s="26"/>
      <c r="CY381" s="26"/>
      <c r="CZ381" s="26"/>
      <c r="DA381" s="26">
        <v>344678</v>
      </c>
      <c r="DB381" s="26">
        <f t="shared" ref="DB381:DB444" si="92">DC381+DD381+DE381+DF381</f>
        <v>392900</v>
      </c>
      <c r="DC381" s="26"/>
      <c r="DD381" s="26"/>
      <c r="DE381" s="26"/>
      <c r="DF381" s="26">
        <v>392900</v>
      </c>
      <c r="DG381" s="26">
        <f t="shared" si="85"/>
        <v>415940</v>
      </c>
      <c r="DH381" s="26"/>
      <c r="DI381" s="26"/>
      <c r="DJ381" s="26"/>
      <c r="DK381" s="26">
        <v>415940</v>
      </c>
      <c r="DL381" s="18">
        <v>344678</v>
      </c>
      <c r="DM381" s="26"/>
      <c r="DN381" s="26"/>
      <c r="DO381" s="26"/>
      <c r="DP381" s="26">
        <v>344678</v>
      </c>
      <c r="DQ381" s="26">
        <f t="shared" ref="DQ381:DQ444" si="93">DR381+DS381+DT381+DU381</f>
        <v>392900</v>
      </c>
      <c r="DR381" s="26"/>
      <c r="DS381" s="26"/>
      <c r="DT381" s="26"/>
      <c r="DU381" s="26">
        <v>392900</v>
      </c>
      <c r="DV381" s="26">
        <f t="shared" si="87"/>
        <v>415940</v>
      </c>
      <c r="DW381" s="26"/>
      <c r="DX381" s="26"/>
      <c r="DY381" s="26"/>
      <c r="DZ381" s="26">
        <v>415940</v>
      </c>
      <c r="EA381" s="19" t="s">
        <v>69</v>
      </c>
      <c r="EB381" s="27" t="s">
        <v>114</v>
      </c>
      <c r="EC381" s="2"/>
    </row>
    <row r="382" spans="1:133" x14ac:dyDescent="0.25">
      <c r="A382" s="38"/>
      <c r="B382" s="34"/>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1"/>
      <c r="AD382" s="20"/>
      <c r="AE382" s="20"/>
      <c r="AF382" s="21"/>
      <c r="AG382" s="20"/>
      <c r="AH382" s="20"/>
      <c r="AI382" s="21"/>
      <c r="AJ382" s="36"/>
      <c r="AK382" s="25" t="s">
        <v>203</v>
      </c>
      <c r="AL382" s="25" t="s">
        <v>528</v>
      </c>
      <c r="AM382" s="25" t="s">
        <v>122</v>
      </c>
      <c r="AN382" s="25" t="s">
        <v>80</v>
      </c>
      <c r="AO382" s="18">
        <v>24916</v>
      </c>
      <c r="AP382" s="18">
        <v>24916</v>
      </c>
      <c r="AQ382" s="26"/>
      <c r="AR382" s="26"/>
      <c r="AS382" s="26"/>
      <c r="AT382" s="26"/>
      <c r="AU382" s="26"/>
      <c r="AV382" s="26"/>
      <c r="AW382" s="26">
        <v>24916</v>
      </c>
      <c r="AX382" s="26">
        <v>24916</v>
      </c>
      <c r="AY382" s="26">
        <f t="shared" si="76"/>
        <v>40000</v>
      </c>
      <c r="AZ382" s="26"/>
      <c r="BA382" s="26"/>
      <c r="BB382" s="26"/>
      <c r="BC382" s="26">
        <v>40000</v>
      </c>
      <c r="BD382" s="26">
        <f t="shared" si="77"/>
        <v>0</v>
      </c>
      <c r="BE382" s="26"/>
      <c r="BF382" s="26"/>
      <c r="BG382" s="26"/>
      <c r="BH382" s="26">
        <v>0</v>
      </c>
      <c r="BI382" s="26">
        <f t="shared" si="78"/>
        <v>0</v>
      </c>
      <c r="BJ382" s="26"/>
      <c r="BK382" s="26"/>
      <c r="BL382" s="26"/>
      <c r="BM382" s="26">
        <v>0</v>
      </c>
      <c r="BN382" s="26">
        <f t="shared" si="79"/>
        <v>0</v>
      </c>
      <c r="BO382" s="26"/>
      <c r="BP382" s="26"/>
      <c r="BQ382" s="26"/>
      <c r="BR382" s="26">
        <v>0</v>
      </c>
      <c r="BS382" s="18">
        <v>24916</v>
      </c>
      <c r="BT382" s="18">
        <v>24916</v>
      </c>
      <c r="BU382" s="26"/>
      <c r="BV382" s="26"/>
      <c r="BW382" s="26"/>
      <c r="BX382" s="26"/>
      <c r="BY382" s="26"/>
      <c r="BZ382" s="26"/>
      <c r="CA382" s="26">
        <v>24916</v>
      </c>
      <c r="CB382" s="26">
        <v>24916</v>
      </c>
      <c r="CC382" s="26">
        <f t="shared" si="91"/>
        <v>40000</v>
      </c>
      <c r="CD382" s="26"/>
      <c r="CE382" s="26"/>
      <c r="CF382" s="26"/>
      <c r="CG382" s="26">
        <v>40000</v>
      </c>
      <c r="CH382" s="26">
        <f t="shared" si="81"/>
        <v>0</v>
      </c>
      <c r="CI382" s="26"/>
      <c r="CJ382" s="26"/>
      <c r="CK382" s="26"/>
      <c r="CL382" s="26">
        <v>0</v>
      </c>
      <c r="CM382" s="26">
        <f t="shared" si="82"/>
        <v>0</v>
      </c>
      <c r="CN382" s="26"/>
      <c r="CO382" s="26"/>
      <c r="CP382" s="26"/>
      <c r="CQ382" s="26">
        <v>0</v>
      </c>
      <c r="CR382" s="26">
        <f t="shared" si="83"/>
        <v>0</v>
      </c>
      <c r="CS382" s="26"/>
      <c r="CT382" s="26"/>
      <c r="CU382" s="26"/>
      <c r="CV382" s="26">
        <v>0</v>
      </c>
      <c r="CW382" s="18">
        <v>24916</v>
      </c>
      <c r="CX382" s="26"/>
      <c r="CY382" s="26"/>
      <c r="CZ382" s="26"/>
      <c r="DA382" s="26">
        <v>24916</v>
      </c>
      <c r="DB382" s="26">
        <f t="shared" si="92"/>
        <v>40000</v>
      </c>
      <c r="DC382" s="26"/>
      <c r="DD382" s="26"/>
      <c r="DE382" s="26"/>
      <c r="DF382" s="26">
        <v>40000</v>
      </c>
      <c r="DG382" s="26">
        <f t="shared" si="85"/>
        <v>0</v>
      </c>
      <c r="DH382" s="26"/>
      <c r="DI382" s="26"/>
      <c r="DJ382" s="26"/>
      <c r="DK382" s="26">
        <v>0</v>
      </c>
      <c r="DL382" s="18">
        <v>24916</v>
      </c>
      <c r="DM382" s="26"/>
      <c r="DN382" s="26"/>
      <c r="DO382" s="26"/>
      <c r="DP382" s="26">
        <v>24916</v>
      </c>
      <c r="DQ382" s="26">
        <f t="shared" si="93"/>
        <v>40000</v>
      </c>
      <c r="DR382" s="26"/>
      <c r="DS382" s="26"/>
      <c r="DT382" s="26"/>
      <c r="DU382" s="26">
        <v>40000</v>
      </c>
      <c r="DV382" s="26">
        <f t="shared" si="87"/>
        <v>0</v>
      </c>
      <c r="DW382" s="26"/>
      <c r="DX382" s="26"/>
      <c r="DY382" s="26"/>
      <c r="DZ382" s="26">
        <v>0</v>
      </c>
      <c r="EA382" s="19" t="s">
        <v>69</v>
      </c>
      <c r="EB382" s="27" t="s">
        <v>125</v>
      </c>
      <c r="EC382" s="2"/>
    </row>
    <row r="383" spans="1:133" x14ac:dyDescent="0.25">
      <c r="A383" s="38"/>
      <c r="B383" s="34"/>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1"/>
      <c r="AD383" s="20"/>
      <c r="AE383" s="20"/>
      <c r="AF383" s="21"/>
      <c r="AG383" s="20"/>
      <c r="AH383" s="20"/>
      <c r="AI383" s="21"/>
      <c r="AJ383" s="36"/>
      <c r="AK383" s="25" t="s">
        <v>203</v>
      </c>
      <c r="AL383" s="25" t="s">
        <v>528</v>
      </c>
      <c r="AM383" s="25" t="s">
        <v>79</v>
      </c>
      <c r="AN383" s="25" t="s">
        <v>80</v>
      </c>
      <c r="AO383" s="18">
        <v>215449.01</v>
      </c>
      <c r="AP383" s="18">
        <v>215448.38</v>
      </c>
      <c r="AQ383" s="26"/>
      <c r="AR383" s="26"/>
      <c r="AS383" s="26"/>
      <c r="AT383" s="26"/>
      <c r="AU383" s="26"/>
      <c r="AV383" s="26"/>
      <c r="AW383" s="26">
        <v>215449.01</v>
      </c>
      <c r="AX383" s="26">
        <v>215448.38</v>
      </c>
      <c r="AY383" s="26">
        <f t="shared" si="76"/>
        <v>358700</v>
      </c>
      <c r="AZ383" s="26"/>
      <c r="BA383" s="26"/>
      <c r="BB383" s="26"/>
      <c r="BC383" s="26">
        <v>358700</v>
      </c>
      <c r="BD383" s="26">
        <f t="shared" si="77"/>
        <v>0</v>
      </c>
      <c r="BE383" s="26"/>
      <c r="BF383" s="26"/>
      <c r="BG383" s="26"/>
      <c r="BH383" s="26">
        <v>0</v>
      </c>
      <c r="BI383" s="26">
        <f t="shared" si="78"/>
        <v>0</v>
      </c>
      <c r="BJ383" s="26"/>
      <c r="BK383" s="26"/>
      <c r="BL383" s="26"/>
      <c r="BM383" s="26">
        <v>0</v>
      </c>
      <c r="BN383" s="26">
        <f t="shared" si="79"/>
        <v>0</v>
      </c>
      <c r="BO383" s="26"/>
      <c r="BP383" s="26"/>
      <c r="BQ383" s="26"/>
      <c r="BR383" s="26">
        <v>0</v>
      </c>
      <c r="BS383" s="18">
        <v>215449.01</v>
      </c>
      <c r="BT383" s="18">
        <v>215448.38</v>
      </c>
      <c r="BU383" s="26"/>
      <c r="BV383" s="26"/>
      <c r="BW383" s="26"/>
      <c r="BX383" s="26"/>
      <c r="BY383" s="26"/>
      <c r="BZ383" s="26"/>
      <c r="CA383" s="26">
        <v>215449.01</v>
      </c>
      <c r="CB383" s="26">
        <v>215448.38</v>
      </c>
      <c r="CC383" s="26">
        <f t="shared" si="91"/>
        <v>358700</v>
      </c>
      <c r="CD383" s="26"/>
      <c r="CE383" s="26"/>
      <c r="CF383" s="26"/>
      <c r="CG383" s="26">
        <v>358700</v>
      </c>
      <c r="CH383" s="26">
        <f t="shared" si="81"/>
        <v>0</v>
      </c>
      <c r="CI383" s="26"/>
      <c r="CJ383" s="26"/>
      <c r="CK383" s="26"/>
      <c r="CL383" s="26">
        <v>0</v>
      </c>
      <c r="CM383" s="26">
        <f t="shared" si="82"/>
        <v>0</v>
      </c>
      <c r="CN383" s="26"/>
      <c r="CO383" s="26"/>
      <c r="CP383" s="26"/>
      <c r="CQ383" s="26">
        <v>0</v>
      </c>
      <c r="CR383" s="26">
        <f t="shared" si="83"/>
        <v>0</v>
      </c>
      <c r="CS383" s="26"/>
      <c r="CT383" s="26"/>
      <c r="CU383" s="26"/>
      <c r="CV383" s="26">
        <v>0</v>
      </c>
      <c r="CW383" s="18">
        <v>215448.38</v>
      </c>
      <c r="CX383" s="26"/>
      <c r="CY383" s="26"/>
      <c r="CZ383" s="26"/>
      <c r="DA383" s="26">
        <v>215448.38</v>
      </c>
      <c r="DB383" s="26">
        <f t="shared" si="92"/>
        <v>358700</v>
      </c>
      <c r="DC383" s="26"/>
      <c r="DD383" s="26"/>
      <c r="DE383" s="26"/>
      <c r="DF383" s="26">
        <v>358700</v>
      </c>
      <c r="DG383" s="26">
        <f t="shared" si="85"/>
        <v>0</v>
      </c>
      <c r="DH383" s="26"/>
      <c r="DI383" s="26"/>
      <c r="DJ383" s="26"/>
      <c r="DK383" s="26">
        <v>0</v>
      </c>
      <c r="DL383" s="18">
        <v>215448.38</v>
      </c>
      <c r="DM383" s="26"/>
      <c r="DN383" s="26"/>
      <c r="DO383" s="26"/>
      <c r="DP383" s="26">
        <v>215448.38</v>
      </c>
      <c r="DQ383" s="26">
        <f t="shared" si="93"/>
        <v>358700</v>
      </c>
      <c r="DR383" s="26"/>
      <c r="DS383" s="26"/>
      <c r="DT383" s="26"/>
      <c r="DU383" s="26">
        <v>358700</v>
      </c>
      <c r="DV383" s="26">
        <f t="shared" si="87"/>
        <v>0</v>
      </c>
      <c r="DW383" s="26"/>
      <c r="DX383" s="26"/>
      <c r="DY383" s="26"/>
      <c r="DZ383" s="26">
        <v>0</v>
      </c>
      <c r="EA383" s="19" t="s">
        <v>69</v>
      </c>
      <c r="EB383" s="27" t="s">
        <v>127</v>
      </c>
      <c r="EC383" s="2"/>
    </row>
    <row r="384" spans="1:133" x14ac:dyDescent="0.25">
      <c r="A384" s="38"/>
      <c r="B384" s="34"/>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1"/>
      <c r="AD384" s="20"/>
      <c r="AE384" s="20"/>
      <c r="AF384" s="21"/>
      <c r="AG384" s="20"/>
      <c r="AH384" s="20"/>
      <c r="AI384" s="21"/>
      <c r="AJ384" s="36"/>
      <c r="AK384" s="25" t="s">
        <v>203</v>
      </c>
      <c r="AL384" s="25" t="s">
        <v>528</v>
      </c>
      <c r="AM384" s="25" t="s">
        <v>79</v>
      </c>
      <c r="AN384" s="25" t="s">
        <v>126</v>
      </c>
      <c r="AO384" s="18">
        <v>19299.64</v>
      </c>
      <c r="AP384" s="18">
        <v>19299.64</v>
      </c>
      <c r="AQ384" s="26"/>
      <c r="AR384" s="26"/>
      <c r="AS384" s="26"/>
      <c r="AT384" s="26"/>
      <c r="AU384" s="26"/>
      <c r="AV384" s="26"/>
      <c r="AW384" s="26">
        <v>19299.64</v>
      </c>
      <c r="AX384" s="26">
        <v>19299.64</v>
      </c>
      <c r="AY384" s="26">
        <f t="shared" si="76"/>
        <v>20000</v>
      </c>
      <c r="AZ384" s="26"/>
      <c r="BA384" s="26"/>
      <c r="BB384" s="26"/>
      <c r="BC384" s="26">
        <v>20000</v>
      </c>
      <c r="BD384" s="26">
        <f t="shared" si="77"/>
        <v>0</v>
      </c>
      <c r="BE384" s="26"/>
      <c r="BF384" s="26"/>
      <c r="BG384" s="26"/>
      <c r="BH384" s="26">
        <v>0</v>
      </c>
      <c r="BI384" s="26">
        <f t="shared" si="78"/>
        <v>0</v>
      </c>
      <c r="BJ384" s="26"/>
      <c r="BK384" s="26"/>
      <c r="BL384" s="26"/>
      <c r="BM384" s="26">
        <v>0</v>
      </c>
      <c r="BN384" s="26">
        <f t="shared" si="79"/>
        <v>0</v>
      </c>
      <c r="BO384" s="26"/>
      <c r="BP384" s="26"/>
      <c r="BQ384" s="26"/>
      <c r="BR384" s="26">
        <v>0</v>
      </c>
      <c r="BS384" s="18">
        <v>19299.64</v>
      </c>
      <c r="BT384" s="18">
        <v>19299.64</v>
      </c>
      <c r="BU384" s="26"/>
      <c r="BV384" s="26"/>
      <c r="BW384" s="26"/>
      <c r="BX384" s="26"/>
      <c r="BY384" s="26"/>
      <c r="BZ384" s="26"/>
      <c r="CA384" s="26">
        <v>19299.64</v>
      </c>
      <c r="CB384" s="26">
        <v>19299.64</v>
      </c>
      <c r="CC384" s="26">
        <f t="shared" si="91"/>
        <v>20000</v>
      </c>
      <c r="CD384" s="26"/>
      <c r="CE384" s="26"/>
      <c r="CF384" s="26"/>
      <c r="CG384" s="26">
        <v>20000</v>
      </c>
      <c r="CH384" s="26">
        <f t="shared" si="81"/>
        <v>0</v>
      </c>
      <c r="CI384" s="26"/>
      <c r="CJ384" s="26"/>
      <c r="CK384" s="26"/>
      <c r="CL384" s="26">
        <v>0</v>
      </c>
      <c r="CM384" s="26">
        <f t="shared" si="82"/>
        <v>0</v>
      </c>
      <c r="CN384" s="26"/>
      <c r="CO384" s="26"/>
      <c r="CP384" s="26"/>
      <c r="CQ384" s="26">
        <v>0</v>
      </c>
      <c r="CR384" s="26">
        <f t="shared" si="83"/>
        <v>0</v>
      </c>
      <c r="CS384" s="26"/>
      <c r="CT384" s="26"/>
      <c r="CU384" s="26"/>
      <c r="CV384" s="26">
        <v>0</v>
      </c>
      <c r="CW384" s="18">
        <v>19299.64</v>
      </c>
      <c r="CX384" s="26"/>
      <c r="CY384" s="26"/>
      <c r="CZ384" s="26"/>
      <c r="DA384" s="26">
        <v>19299.64</v>
      </c>
      <c r="DB384" s="26">
        <f t="shared" si="92"/>
        <v>20000</v>
      </c>
      <c r="DC384" s="26"/>
      <c r="DD384" s="26"/>
      <c r="DE384" s="26"/>
      <c r="DF384" s="26">
        <v>20000</v>
      </c>
      <c r="DG384" s="26">
        <f t="shared" si="85"/>
        <v>0</v>
      </c>
      <c r="DH384" s="26"/>
      <c r="DI384" s="26"/>
      <c r="DJ384" s="26"/>
      <c r="DK384" s="26">
        <v>0</v>
      </c>
      <c r="DL384" s="18">
        <v>19299.64</v>
      </c>
      <c r="DM384" s="26"/>
      <c r="DN384" s="26"/>
      <c r="DO384" s="26"/>
      <c r="DP384" s="26">
        <v>19299.64</v>
      </c>
      <c r="DQ384" s="26">
        <f t="shared" si="93"/>
        <v>20000</v>
      </c>
      <c r="DR384" s="26"/>
      <c r="DS384" s="26"/>
      <c r="DT384" s="26"/>
      <c r="DU384" s="26">
        <v>20000</v>
      </c>
      <c r="DV384" s="26">
        <f t="shared" si="87"/>
        <v>0</v>
      </c>
      <c r="DW384" s="26"/>
      <c r="DX384" s="26"/>
      <c r="DY384" s="26"/>
      <c r="DZ384" s="26">
        <v>0</v>
      </c>
      <c r="EA384" s="19" t="s">
        <v>69</v>
      </c>
      <c r="EB384" s="27" t="s">
        <v>128</v>
      </c>
      <c r="EC384" s="2"/>
    </row>
    <row r="385" spans="1:133" x14ac:dyDescent="0.25">
      <c r="A385" s="38"/>
      <c r="B385" s="34"/>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1"/>
      <c r="AD385" s="20"/>
      <c r="AE385" s="20"/>
      <c r="AF385" s="21"/>
      <c r="AG385" s="20"/>
      <c r="AH385" s="20"/>
      <c r="AI385" s="21"/>
      <c r="AJ385" s="36"/>
      <c r="AK385" s="25" t="s">
        <v>203</v>
      </c>
      <c r="AL385" s="25" t="s">
        <v>528</v>
      </c>
      <c r="AM385" s="25" t="s">
        <v>122</v>
      </c>
      <c r="AN385" s="25" t="s">
        <v>126</v>
      </c>
      <c r="AO385" s="18">
        <v>1685.96</v>
      </c>
      <c r="AP385" s="18">
        <v>1685.64</v>
      </c>
      <c r="AQ385" s="26"/>
      <c r="AR385" s="26"/>
      <c r="AS385" s="26"/>
      <c r="AT385" s="26"/>
      <c r="AU385" s="26"/>
      <c r="AV385" s="26"/>
      <c r="AW385" s="26">
        <v>1685.96</v>
      </c>
      <c r="AX385" s="26">
        <v>1685.96</v>
      </c>
      <c r="AY385" s="26">
        <f t="shared" si="76"/>
        <v>0</v>
      </c>
      <c r="AZ385" s="26"/>
      <c r="BA385" s="26"/>
      <c r="BB385" s="26"/>
      <c r="BC385" s="26"/>
      <c r="BD385" s="26">
        <f t="shared" si="77"/>
        <v>0</v>
      </c>
      <c r="BE385" s="26"/>
      <c r="BF385" s="26"/>
      <c r="BG385" s="26"/>
      <c r="BH385" s="26">
        <v>0</v>
      </c>
      <c r="BI385" s="26">
        <f t="shared" si="78"/>
        <v>0</v>
      </c>
      <c r="BJ385" s="26"/>
      <c r="BK385" s="26"/>
      <c r="BL385" s="26"/>
      <c r="BM385" s="26"/>
      <c r="BN385" s="26">
        <f t="shared" si="79"/>
        <v>0</v>
      </c>
      <c r="BO385" s="26"/>
      <c r="BP385" s="26"/>
      <c r="BQ385" s="26"/>
      <c r="BR385" s="26"/>
      <c r="BS385" s="18">
        <v>1685.96</v>
      </c>
      <c r="BT385" s="18">
        <v>1685.64</v>
      </c>
      <c r="BU385" s="26"/>
      <c r="BV385" s="26"/>
      <c r="BW385" s="26"/>
      <c r="BX385" s="26"/>
      <c r="BY385" s="26"/>
      <c r="BZ385" s="26"/>
      <c r="CA385" s="26">
        <v>1685.96</v>
      </c>
      <c r="CB385" s="26">
        <v>1685.96</v>
      </c>
      <c r="CC385" s="26">
        <f t="shared" si="91"/>
        <v>0</v>
      </c>
      <c r="CD385" s="26"/>
      <c r="CE385" s="26"/>
      <c r="CF385" s="26"/>
      <c r="CG385" s="26"/>
      <c r="CH385" s="26">
        <f t="shared" si="81"/>
        <v>0</v>
      </c>
      <c r="CI385" s="26"/>
      <c r="CJ385" s="26"/>
      <c r="CK385" s="26"/>
      <c r="CL385" s="26">
        <v>0</v>
      </c>
      <c r="CM385" s="26">
        <f t="shared" si="82"/>
        <v>0</v>
      </c>
      <c r="CN385" s="26"/>
      <c r="CO385" s="26"/>
      <c r="CP385" s="26"/>
      <c r="CQ385" s="26"/>
      <c r="CR385" s="26">
        <f t="shared" si="83"/>
        <v>0</v>
      </c>
      <c r="CS385" s="26"/>
      <c r="CT385" s="26"/>
      <c r="CU385" s="26"/>
      <c r="CV385" s="26"/>
      <c r="CW385" s="18">
        <v>1685.64</v>
      </c>
      <c r="CX385" s="26"/>
      <c r="CY385" s="26"/>
      <c r="CZ385" s="26"/>
      <c r="DA385" s="26">
        <v>1685.96</v>
      </c>
      <c r="DB385" s="26">
        <f t="shared" si="92"/>
        <v>0</v>
      </c>
      <c r="DC385" s="26"/>
      <c r="DD385" s="26"/>
      <c r="DE385" s="26"/>
      <c r="DF385" s="26"/>
      <c r="DG385" s="26">
        <f t="shared" si="85"/>
        <v>0</v>
      </c>
      <c r="DH385" s="26"/>
      <c r="DI385" s="26"/>
      <c r="DJ385" s="26"/>
      <c r="DK385" s="26">
        <v>0</v>
      </c>
      <c r="DL385" s="18">
        <v>1685.64</v>
      </c>
      <c r="DM385" s="26"/>
      <c r="DN385" s="26"/>
      <c r="DO385" s="26"/>
      <c r="DP385" s="26">
        <v>1685.96</v>
      </c>
      <c r="DQ385" s="26">
        <f t="shared" si="93"/>
        <v>0</v>
      </c>
      <c r="DR385" s="26"/>
      <c r="DS385" s="26"/>
      <c r="DT385" s="26"/>
      <c r="DU385" s="26"/>
      <c r="DV385" s="26">
        <f t="shared" si="87"/>
        <v>0</v>
      </c>
      <c r="DW385" s="26"/>
      <c r="DX385" s="26"/>
      <c r="DY385" s="26"/>
      <c r="DZ385" s="26">
        <v>0</v>
      </c>
      <c r="EA385" s="19" t="s">
        <v>69</v>
      </c>
      <c r="EB385" s="27" t="s">
        <v>130</v>
      </c>
      <c r="EC385" s="2"/>
    </row>
    <row r="386" spans="1:133" x14ac:dyDescent="0.25">
      <c r="A386" s="38"/>
      <c r="B386" s="34"/>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1"/>
      <c r="AD386" s="20"/>
      <c r="AE386" s="20"/>
      <c r="AF386" s="21"/>
      <c r="AG386" s="20"/>
      <c r="AH386" s="20"/>
      <c r="AI386" s="21"/>
      <c r="AJ386" s="36"/>
      <c r="AK386" s="25" t="s">
        <v>203</v>
      </c>
      <c r="AL386" s="25" t="s">
        <v>528</v>
      </c>
      <c r="AM386" s="25" t="s">
        <v>129</v>
      </c>
      <c r="AN386" s="25" t="s">
        <v>80</v>
      </c>
      <c r="AO386" s="18">
        <v>505345.99</v>
      </c>
      <c r="AP386" s="18">
        <v>505345.99</v>
      </c>
      <c r="AQ386" s="26"/>
      <c r="AR386" s="26"/>
      <c r="AS386" s="26"/>
      <c r="AT386" s="26"/>
      <c r="AU386" s="26"/>
      <c r="AV386" s="26"/>
      <c r="AW386" s="26">
        <v>505345.99</v>
      </c>
      <c r="AX386" s="26">
        <v>505345.99</v>
      </c>
      <c r="AY386" s="26">
        <f t="shared" si="76"/>
        <v>538740</v>
      </c>
      <c r="AZ386" s="26"/>
      <c r="BA386" s="26"/>
      <c r="BB386" s="26"/>
      <c r="BC386" s="26">
        <v>538740</v>
      </c>
      <c r="BD386" s="26">
        <f t="shared" si="77"/>
        <v>2000</v>
      </c>
      <c r="BE386" s="26"/>
      <c r="BF386" s="26"/>
      <c r="BG386" s="26"/>
      <c r="BH386" s="26">
        <v>2000</v>
      </c>
      <c r="BI386" s="26">
        <f t="shared" si="78"/>
        <v>0</v>
      </c>
      <c r="BJ386" s="26"/>
      <c r="BK386" s="26"/>
      <c r="BL386" s="26"/>
      <c r="BM386" s="26">
        <v>0</v>
      </c>
      <c r="BN386" s="26">
        <f t="shared" si="79"/>
        <v>0</v>
      </c>
      <c r="BO386" s="26"/>
      <c r="BP386" s="26"/>
      <c r="BQ386" s="26"/>
      <c r="BR386" s="26">
        <v>0</v>
      </c>
      <c r="BS386" s="18">
        <v>505345.99</v>
      </c>
      <c r="BT386" s="18">
        <v>505345.99</v>
      </c>
      <c r="BU386" s="26"/>
      <c r="BV386" s="26"/>
      <c r="BW386" s="26"/>
      <c r="BX386" s="26"/>
      <c r="BY386" s="26"/>
      <c r="BZ386" s="26"/>
      <c r="CA386" s="26">
        <v>505345.99</v>
      </c>
      <c r="CB386" s="26">
        <v>505345.99</v>
      </c>
      <c r="CC386" s="26">
        <f t="shared" si="91"/>
        <v>538740</v>
      </c>
      <c r="CD386" s="26"/>
      <c r="CE386" s="26"/>
      <c r="CF386" s="26"/>
      <c r="CG386" s="26">
        <v>538740</v>
      </c>
      <c r="CH386" s="26">
        <f t="shared" si="81"/>
        <v>2000</v>
      </c>
      <c r="CI386" s="26"/>
      <c r="CJ386" s="26"/>
      <c r="CK386" s="26"/>
      <c r="CL386" s="26">
        <v>2000</v>
      </c>
      <c r="CM386" s="26">
        <f t="shared" si="82"/>
        <v>0</v>
      </c>
      <c r="CN386" s="26"/>
      <c r="CO386" s="26"/>
      <c r="CP386" s="26"/>
      <c r="CQ386" s="26">
        <v>0</v>
      </c>
      <c r="CR386" s="26">
        <f t="shared" si="83"/>
        <v>0</v>
      </c>
      <c r="CS386" s="26"/>
      <c r="CT386" s="26"/>
      <c r="CU386" s="26"/>
      <c r="CV386" s="26">
        <v>0</v>
      </c>
      <c r="CW386" s="18">
        <v>505345.99</v>
      </c>
      <c r="CX386" s="26"/>
      <c r="CY386" s="26"/>
      <c r="CZ386" s="26"/>
      <c r="DA386" s="26">
        <v>505345.99</v>
      </c>
      <c r="DB386" s="26">
        <f t="shared" si="92"/>
        <v>538740</v>
      </c>
      <c r="DC386" s="26"/>
      <c r="DD386" s="26"/>
      <c r="DE386" s="26"/>
      <c r="DF386" s="26">
        <v>538740</v>
      </c>
      <c r="DG386" s="26">
        <f t="shared" si="85"/>
        <v>2000</v>
      </c>
      <c r="DH386" s="26"/>
      <c r="DI386" s="26"/>
      <c r="DJ386" s="26"/>
      <c r="DK386" s="26">
        <v>2000</v>
      </c>
      <c r="DL386" s="18">
        <v>505345.99</v>
      </c>
      <c r="DM386" s="26"/>
      <c r="DN386" s="26"/>
      <c r="DO386" s="26"/>
      <c r="DP386" s="26">
        <v>505345.99</v>
      </c>
      <c r="DQ386" s="26">
        <f t="shared" si="93"/>
        <v>538740</v>
      </c>
      <c r="DR386" s="26"/>
      <c r="DS386" s="26"/>
      <c r="DT386" s="26"/>
      <c r="DU386" s="26">
        <v>538740</v>
      </c>
      <c r="DV386" s="26">
        <f t="shared" si="87"/>
        <v>2000</v>
      </c>
      <c r="DW386" s="26"/>
      <c r="DX386" s="26"/>
      <c r="DY386" s="26"/>
      <c r="DZ386" s="26">
        <v>2000</v>
      </c>
      <c r="EA386" s="19" t="s">
        <v>69</v>
      </c>
      <c r="EB386" s="27" t="s">
        <v>132</v>
      </c>
      <c r="EC386" s="2"/>
    </row>
    <row r="387" spans="1:133" x14ac:dyDescent="0.25">
      <c r="A387" s="38"/>
      <c r="B387" s="34"/>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1"/>
      <c r="AD387" s="20"/>
      <c r="AE387" s="20"/>
      <c r="AF387" s="21"/>
      <c r="AG387" s="20"/>
      <c r="AH387" s="20"/>
      <c r="AI387" s="21"/>
      <c r="AJ387" s="36"/>
      <c r="AK387" s="25" t="s">
        <v>203</v>
      </c>
      <c r="AL387" s="25" t="s">
        <v>528</v>
      </c>
      <c r="AM387" s="25" t="s">
        <v>529</v>
      </c>
      <c r="AN387" s="25" t="s">
        <v>530</v>
      </c>
      <c r="AO387" s="18">
        <v>1429000</v>
      </c>
      <c r="AP387" s="18">
        <v>1429000</v>
      </c>
      <c r="AQ387" s="26"/>
      <c r="AR387" s="26"/>
      <c r="AS387" s="26"/>
      <c r="AT387" s="26"/>
      <c r="AU387" s="26"/>
      <c r="AV387" s="26"/>
      <c r="AW387" s="26">
        <v>1429000</v>
      </c>
      <c r="AX387" s="26">
        <v>1429000</v>
      </c>
      <c r="AY387" s="26">
        <f t="shared" si="76"/>
        <v>1499000</v>
      </c>
      <c r="AZ387" s="26"/>
      <c r="BA387" s="26"/>
      <c r="BB387" s="26"/>
      <c r="BC387" s="26">
        <v>1499000</v>
      </c>
      <c r="BD387" s="26">
        <f t="shared" si="77"/>
        <v>0</v>
      </c>
      <c r="BE387" s="26"/>
      <c r="BF387" s="26"/>
      <c r="BG387" s="26"/>
      <c r="BH387" s="26">
        <v>0</v>
      </c>
      <c r="BI387" s="26">
        <f t="shared" si="78"/>
        <v>0</v>
      </c>
      <c r="BJ387" s="26"/>
      <c r="BK387" s="26"/>
      <c r="BL387" s="26"/>
      <c r="BM387" s="26">
        <v>0</v>
      </c>
      <c r="BN387" s="26">
        <f t="shared" si="79"/>
        <v>0</v>
      </c>
      <c r="BO387" s="26"/>
      <c r="BP387" s="26"/>
      <c r="BQ387" s="26"/>
      <c r="BR387" s="26">
        <v>0</v>
      </c>
      <c r="BS387" s="18">
        <v>1429000</v>
      </c>
      <c r="BT387" s="18">
        <v>1429000</v>
      </c>
      <c r="BU387" s="26"/>
      <c r="BV387" s="26"/>
      <c r="BW387" s="26"/>
      <c r="BX387" s="26"/>
      <c r="BY387" s="26"/>
      <c r="BZ387" s="26"/>
      <c r="CA387" s="26">
        <v>1429000</v>
      </c>
      <c r="CB387" s="26">
        <v>1429000</v>
      </c>
      <c r="CC387" s="26">
        <f t="shared" si="91"/>
        <v>1499000</v>
      </c>
      <c r="CD387" s="26"/>
      <c r="CE387" s="26"/>
      <c r="CF387" s="26"/>
      <c r="CG387" s="26">
        <v>1499000</v>
      </c>
      <c r="CH387" s="26">
        <f t="shared" si="81"/>
        <v>0</v>
      </c>
      <c r="CI387" s="26"/>
      <c r="CJ387" s="26"/>
      <c r="CK387" s="26"/>
      <c r="CL387" s="26">
        <v>0</v>
      </c>
      <c r="CM387" s="26">
        <f t="shared" si="82"/>
        <v>0</v>
      </c>
      <c r="CN387" s="26"/>
      <c r="CO387" s="26"/>
      <c r="CP387" s="26"/>
      <c r="CQ387" s="26">
        <v>0</v>
      </c>
      <c r="CR387" s="26">
        <f t="shared" si="83"/>
        <v>0</v>
      </c>
      <c r="CS387" s="26"/>
      <c r="CT387" s="26"/>
      <c r="CU387" s="26"/>
      <c r="CV387" s="26">
        <v>0</v>
      </c>
      <c r="CW387" s="18">
        <v>1429000</v>
      </c>
      <c r="CX387" s="26"/>
      <c r="CY387" s="26"/>
      <c r="CZ387" s="26"/>
      <c r="DA387" s="26">
        <v>1429000</v>
      </c>
      <c r="DB387" s="26">
        <f t="shared" si="92"/>
        <v>1499000</v>
      </c>
      <c r="DC387" s="26"/>
      <c r="DD387" s="26"/>
      <c r="DE387" s="26"/>
      <c r="DF387" s="26">
        <v>1499000</v>
      </c>
      <c r="DG387" s="26">
        <f t="shared" si="85"/>
        <v>0</v>
      </c>
      <c r="DH387" s="26"/>
      <c r="DI387" s="26"/>
      <c r="DJ387" s="26"/>
      <c r="DK387" s="26">
        <v>0</v>
      </c>
      <c r="DL387" s="18">
        <v>1429000</v>
      </c>
      <c r="DM387" s="26"/>
      <c r="DN387" s="26"/>
      <c r="DO387" s="26"/>
      <c r="DP387" s="26">
        <v>1429000</v>
      </c>
      <c r="DQ387" s="26">
        <f t="shared" si="93"/>
        <v>1499000</v>
      </c>
      <c r="DR387" s="26"/>
      <c r="DS387" s="26"/>
      <c r="DT387" s="26"/>
      <c r="DU387" s="26">
        <v>1499000</v>
      </c>
      <c r="DV387" s="26">
        <f t="shared" si="87"/>
        <v>0</v>
      </c>
      <c r="DW387" s="26"/>
      <c r="DX387" s="26"/>
      <c r="DY387" s="26"/>
      <c r="DZ387" s="26">
        <v>0</v>
      </c>
      <c r="EA387" s="19" t="s">
        <v>69</v>
      </c>
      <c r="EB387" s="27" t="s">
        <v>100</v>
      </c>
      <c r="EC387" s="2"/>
    </row>
    <row r="388" spans="1:133" x14ac:dyDescent="0.25">
      <c r="A388" s="38"/>
      <c r="B388" s="34"/>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1"/>
      <c r="AD388" s="20"/>
      <c r="AE388" s="20"/>
      <c r="AF388" s="21"/>
      <c r="AG388" s="20"/>
      <c r="AH388" s="20"/>
      <c r="AI388" s="21"/>
      <c r="AJ388" s="36"/>
      <c r="AK388" s="25" t="s">
        <v>203</v>
      </c>
      <c r="AL388" s="25" t="s">
        <v>528</v>
      </c>
      <c r="AM388" s="25" t="s">
        <v>531</v>
      </c>
      <c r="AN388" s="25" t="s">
        <v>530</v>
      </c>
      <c r="AO388" s="18">
        <f t="shared" si="73"/>
        <v>0</v>
      </c>
      <c r="AP388" s="18">
        <f t="shared" si="74"/>
        <v>0</v>
      </c>
      <c r="AQ388" s="26"/>
      <c r="AR388" s="26"/>
      <c r="AS388" s="26"/>
      <c r="AT388" s="26"/>
      <c r="AU388" s="26"/>
      <c r="AV388" s="26"/>
      <c r="AW388" s="26"/>
      <c r="AX388" s="26"/>
      <c r="AY388" s="26">
        <f t="shared" si="76"/>
        <v>1000</v>
      </c>
      <c r="AZ388" s="26"/>
      <c r="BA388" s="26"/>
      <c r="BB388" s="26"/>
      <c r="BC388" s="26">
        <v>1000</v>
      </c>
      <c r="BD388" s="26">
        <f t="shared" si="77"/>
        <v>0</v>
      </c>
      <c r="BE388" s="26"/>
      <c r="BF388" s="26"/>
      <c r="BG388" s="26"/>
      <c r="BH388" s="26">
        <v>0</v>
      </c>
      <c r="BI388" s="26">
        <f t="shared" si="78"/>
        <v>0</v>
      </c>
      <c r="BJ388" s="26"/>
      <c r="BK388" s="26"/>
      <c r="BL388" s="26"/>
      <c r="BM388" s="26">
        <v>0</v>
      </c>
      <c r="BN388" s="26">
        <f t="shared" si="79"/>
        <v>0</v>
      </c>
      <c r="BO388" s="26"/>
      <c r="BP388" s="26"/>
      <c r="BQ388" s="26"/>
      <c r="BR388" s="26">
        <v>0</v>
      </c>
      <c r="BS388" s="18">
        <f t="shared" ref="BS388:BS451" si="94">BU388+BW388+BY388</f>
        <v>0</v>
      </c>
      <c r="BT388" s="18">
        <f t="shared" ref="BT388:BT451" si="95">BV388+BX388+BZ388+CB388</f>
        <v>0</v>
      </c>
      <c r="BU388" s="26"/>
      <c r="BV388" s="26"/>
      <c r="BW388" s="26"/>
      <c r="BX388" s="26"/>
      <c r="BY388" s="26"/>
      <c r="BZ388" s="26"/>
      <c r="CA388" s="26"/>
      <c r="CB388" s="26"/>
      <c r="CC388" s="26">
        <f t="shared" si="91"/>
        <v>1000</v>
      </c>
      <c r="CD388" s="26"/>
      <c r="CE388" s="26"/>
      <c r="CF388" s="26"/>
      <c r="CG388" s="26">
        <v>1000</v>
      </c>
      <c r="CH388" s="26">
        <f t="shared" si="81"/>
        <v>0</v>
      </c>
      <c r="CI388" s="26"/>
      <c r="CJ388" s="26"/>
      <c r="CK388" s="26"/>
      <c r="CL388" s="26">
        <v>0</v>
      </c>
      <c r="CM388" s="26">
        <f t="shared" si="82"/>
        <v>0</v>
      </c>
      <c r="CN388" s="26"/>
      <c r="CO388" s="26"/>
      <c r="CP388" s="26"/>
      <c r="CQ388" s="26">
        <v>0</v>
      </c>
      <c r="CR388" s="26">
        <f t="shared" si="83"/>
        <v>0</v>
      </c>
      <c r="CS388" s="26"/>
      <c r="CT388" s="26"/>
      <c r="CU388" s="26"/>
      <c r="CV388" s="26">
        <v>0</v>
      </c>
      <c r="CW388" s="18">
        <f t="shared" si="50"/>
        <v>0</v>
      </c>
      <c r="CX388" s="26"/>
      <c r="CY388" s="26"/>
      <c r="CZ388" s="26"/>
      <c r="DA388" s="26"/>
      <c r="DB388" s="26">
        <f t="shared" si="92"/>
        <v>1000</v>
      </c>
      <c r="DC388" s="26"/>
      <c r="DD388" s="26"/>
      <c r="DE388" s="26"/>
      <c r="DF388" s="26">
        <v>1000</v>
      </c>
      <c r="DG388" s="26">
        <f t="shared" si="85"/>
        <v>0</v>
      </c>
      <c r="DH388" s="26"/>
      <c r="DI388" s="26"/>
      <c r="DJ388" s="26"/>
      <c r="DK388" s="26">
        <v>0</v>
      </c>
      <c r="DL388" s="18">
        <f t="shared" ref="DL388:DL451" si="96">DN388+DP388+DR388+DT388</f>
        <v>0</v>
      </c>
      <c r="DM388" s="26"/>
      <c r="DN388" s="26"/>
      <c r="DO388" s="26"/>
      <c r="DP388" s="26"/>
      <c r="DQ388" s="26">
        <f t="shared" si="93"/>
        <v>1000</v>
      </c>
      <c r="DR388" s="26"/>
      <c r="DS388" s="26"/>
      <c r="DT388" s="26"/>
      <c r="DU388" s="26">
        <v>1000</v>
      </c>
      <c r="DV388" s="26">
        <f t="shared" si="87"/>
        <v>0</v>
      </c>
      <c r="DW388" s="26"/>
      <c r="DX388" s="26"/>
      <c r="DY388" s="26"/>
      <c r="DZ388" s="26">
        <v>0</v>
      </c>
      <c r="EA388" s="19" t="s">
        <v>69</v>
      </c>
      <c r="EB388" s="27" t="s">
        <v>135</v>
      </c>
      <c r="EC388" s="2"/>
    </row>
    <row r="389" spans="1:133" x14ac:dyDescent="0.25">
      <c r="A389" s="38"/>
      <c r="B389" s="34"/>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1"/>
      <c r="AD389" s="20"/>
      <c r="AE389" s="20"/>
      <c r="AF389" s="21"/>
      <c r="AG389" s="20"/>
      <c r="AH389" s="20"/>
      <c r="AI389" s="21"/>
      <c r="AJ389" s="36"/>
      <c r="AK389" s="25" t="s">
        <v>203</v>
      </c>
      <c r="AL389" s="25" t="s">
        <v>528</v>
      </c>
      <c r="AM389" s="25" t="s">
        <v>532</v>
      </c>
      <c r="AN389" s="25" t="s">
        <v>330</v>
      </c>
      <c r="AO389" s="18">
        <f t="shared" si="73"/>
        <v>0</v>
      </c>
      <c r="AP389" s="18">
        <f t="shared" si="74"/>
        <v>0</v>
      </c>
      <c r="AQ389" s="26"/>
      <c r="AR389" s="26"/>
      <c r="AS389" s="26"/>
      <c r="AT389" s="26"/>
      <c r="AU389" s="26"/>
      <c r="AV389" s="26"/>
      <c r="AW389" s="26"/>
      <c r="AX389" s="26"/>
      <c r="AY389" s="26">
        <f t="shared" si="76"/>
        <v>0</v>
      </c>
      <c r="AZ389" s="26"/>
      <c r="BA389" s="26"/>
      <c r="BB389" s="26"/>
      <c r="BC389" s="26"/>
      <c r="BD389" s="26">
        <f t="shared" si="77"/>
        <v>0</v>
      </c>
      <c r="BE389" s="26"/>
      <c r="BF389" s="26"/>
      <c r="BG389" s="26"/>
      <c r="BH389" s="26"/>
      <c r="BI389" s="26">
        <f t="shared" si="78"/>
        <v>0</v>
      </c>
      <c r="BJ389" s="26"/>
      <c r="BK389" s="26"/>
      <c r="BL389" s="26"/>
      <c r="BM389" s="26"/>
      <c r="BN389" s="26">
        <f t="shared" si="79"/>
        <v>0</v>
      </c>
      <c r="BO389" s="26"/>
      <c r="BP389" s="26"/>
      <c r="BQ389" s="26"/>
      <c r="BR389" s="26"/>
      <c r="BS389" s="18">
        <f t="shared" si="94"/>
        <v>0</v>
      </c>
      <c r="BT389" s="18">
        <f t="shared" si="95"/>
        <v>0</v>
      </c>
      <c r="BU389" s="26"/>
      <c r="BV389" s="26"/>
      <c r="BW389" s="26"/>
      <c r="BX389" s="26"/>
      <c r="BY389" s="26"/>
      <c r="BZ389" s="26"/>
      <c r="CA389" s="26"/>
      <c r="CB389" s="26"/>
      <c r="CC389" s="26">
        <f t="shared" si="91"/>
        <v>0</v>
      </c>
      <c r="CD389" s="26"/>
      <c r="CE389" s="26"/>
      <c r="CF389" s="26"/>
      <c r="CG389" s="26"/>
      <c r="CH389" s="26">
        <f t="shared" si="81"/>
        <v>0</v>
      </c>
      <c r="CI389" s="26"/>
      <c r="CJ389" s="26"/>
      <c r="CK389" s="26"/>
      <c r="CL389" s="26"/>
      <c r="CM389" s="26">
        <f t="shared" si="82"/>
        <v>0</v>
      </c>
      <c r="CN389" s="26"/>
      <c r="CO389" s="26"/>
      <c r="CP389" s="26"/>
      <c r="CQ389" s="26"/>
      <c r="CR389" s="26">
        <f t="shared" si="83"/>
        <v>0</v>
      </c>
      <c r="CS389" s="26"/>
      <c r="CT389" s="26"/>
      <c r="CU389" s="26"/>
      <c r="CV389" s="26"/>
      <c r="CW389" s="18">
        <f t="shared" si="50"/>
        <v>0</v>
      </c>
      <c r="CX389" s="26"/>
      <c r="CY389" s="26"/>
      <c r="CZ389" s="26"/>
      <c r="DA389" s="26"/>
      <c r="DB389" s="26">
        <f t="shared" si="92"/>
        <v>0</v>
      </c>
      <c r="DC389" s="26"/>
      <c r="DD389" s="26"/>
      <c r="DE389" s="26"/>
      <c r="DF389" s="26"/>
      <c r="DG389" s="26">
        <f t="shared" si="85"/>
        <v>0</v>
      </c>
      <c r="DH389" s="26"/>
      <c r="DI389" s="26"/>
      <c r="DJ389" s="26"/>
      <c r="DK389" s="26"/>
      <c r="DL389" s="18">
        <f t="shared" si="96"/>
        <v>0</v>
      </c>
      <c r="DM389" s="26"/>
      <c r="DN389" s="26"/>
      <c r="DO389" s="26"/>
      <c r="DP389" s="26"/>
      <c r="DQ389" s="26">
        <f t="shared" si="93"/>
        <v>0</v>
      </c>
      <c r="DR389" s="26"/>
      <c r="DS389" s="26"/>
      <c r="DT389" s="26"/>
      <c r="DU389" s="26"/>
      <c r="DV389" s="26">
        <f t="shared" si="87"/>
        <v>0</v>
      </c>
      <c r="DW389" s="26"/>
      <c r="DX389" s="26"/>
      <c r="DY389" s="26"/>
      <c r="DZ389" s="26"/>
      <c r="EA389" s="19" t="s">
        <v>69</v>
      </c>
      <c r="EB389" s="27" t="s">
        <v>136</v>
      </c>
      <c r="EC389" s="2"/>
    </row>
    <row r="390" spans="1:133" x14ac:dyDescent="0.25">
      <c r="A390" s="38"/>
      <c r="B390" s="34"/>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1"/>
      <c r="AD390" s="20"/>
      <c r="AE390" s="20"/>
      <c r="AF390" s="21"/>
      <c r="AG390" s="20"/>
      <c r="AH390" s="20"/>
      <c r="AI390" s="21"/>
      <c r="AJ390" s="36"/>
      <c r="AK390" s="25" t="s">
        <v>203</v>
      </c>
      <c r="AL390" s="25" t="s">
        <v>674</v>
      </c>
      <c r="AM390" s="25" t="s">
        <v>122</v>
      </c>
      <c r="AN390" s="25" t="s">
        <v>117</v>
      </c>
      <c r="AO390" s="18">
        <f t="shared" si="73"/>
        <v>0</v>
      </c>
      <c r="AP390" s="18">
        <f t="shared" si="74"/>
        <v>0</v>
      </c>
      <c r="AQ390" s="26"/>
      <c r="AR390" s="26"/>
      <c r="AS390" s="26"/>
      <c r="AT390" s="26"/>
      <c r="AU390" s="26"/>
      <c r="AV390" s="26"/>
      <c r="AW390" s="26"/>
      <c r="AX390" s="26"/>
      <c r="AY390" s="26">
        <f t="shared" si="76"/>
        <v>0</v>
      </c>
      <c r="AZ390" s="26"/>
      <c r="BA390" s="26"/>
      <c r="BB390" s="26"/>
      <c r="BC390" s="26"/>
      <c r="BD390" s="26">
        <f t="shared" si="77"/>
        <v>0</v>
      </c>
      <c r="BE390" s="26">
        <v>0</v>
      </c>
      <c r="BF390" s="26">
        <v>0</v>
      </c>
      <c r="BG390" s="26"/>
      <c r="BH390" s="26"/>
      <c r="BI390" s="26">
        <f t="shared" si="78"/>
        <v>0</v>
      </c>
      <c r="BJ390" s="26"/>
      <c r="BK390" s="26"/>
      <c r="BL390" s="26"/>
      <c r="BM390" s="26"/>
      <c r="BN390" s="26">
        <f t="shared" si="79"/>
        <v>0</v>
      </c>
      <c r="BO390" s="26"/>
      <c r="BP390" s="26"/>
      <c r="BQ390" s="26"/>
      <c r="BR390" s="26"/>
      <c r="BS390" s="18">
        <f t="shared" si="94"/>
        <v>0</v>
      </c>
      <c r="BT390" s="18">
        <f t="shared" si="95"/>
        <v>0</v>
      </c>
      <c r="BU390" s="26"/>
      <c r="BV390" s="26"/>
      <c r="BW390" s="26"/>
      <c r="BX390" s="26"/>
      <c r="BY390" s="26"/>
      <c r="BZ390" s="26"/>
      <c r="CA390" s="26"/>
      <c r="CB390" s="26"/>
      <c r="CC390" s="26">
        <f t="shared" si="91"/>
        <v>0</v>
      </c>
      <c r="CD390" s="26"/>
      <c r="CE390" s="26"/>
      <c r="CF390" s="26"/>
      <c r="CG390" s="26"/>
      <c r="CH390" s="26">
        <f t="shared" si="81"/>
        <v>0</v>
      </c>
      <c r="CI390" s="26">
        <v>0</v>
      </c>
      <c r="CJ390" s="26">
        <v>0</v>
      </c>
      <c r="CK390" s="26"/>
      <c r="CL390" s="26"/>
      <c r="CM390" s="26">
        <f t="shared" si="82"/>
        <v>0</v>
      </c>
      <c r="CN390" s="26"/>
      <c r="CO390" s="26"/>
      <c r="CP390" s="26"/>
      <c r="CQ390" s="26"/>
      <c r="CR390" s="26">
        <f t="shared" si="83"/>
        <v>0</v>
      </c>
      <c r="CS390" s="26"/>
      <c r="CT390" s="26"/>
      <c r="CU390" s="26"/>
      <c r="CV390" s="26"/>
      <c r="CW390" s="18">
        <f t="shared" si="50"/>
        <v>0</v>
      </c>
      <c r="CX390" s="26"/>
      <c r="CY390" s="26"/>
      <c r="CZ390" s="26"/>
      <c r="DA390" s="26"/>
      <c r="DB390" s="26">
        <f t="shared" si="92"/>
        <v>0</v>
      </c>
      <c r="DC390" s="26"/>
      <c r="DD390" s="26"/>
      <c r="DE390" s="26"/>
      <c r="DF390" s="26"/>
      <c r="DG390" s="26">
        <f t="shared" si="85"/>
        <v>0</v>
      </c>
      <c r="DH390" s="26">
        <v>0</v>
      </c>
      <c r="DI390" s="26">
        <v>0</v>
      </c>
      <c r="DJ390" s="26"/>
      <c r="DK390" s="26"/>
      <c r="DL390" s="18">
        <f t="shared" si="96"/>
        <v>0</v>
      </c>
      <c r="DM390" s="26"/>
      <c r="DN390" s="26"/>
      <c r="DO390" s="26"/>
      <c r="DP390" s="26"/>
      <c r="DQ390" s="26">
        <f t="shared" si="93"/>
        <v>0</v>
      </c>
      <c r="DR390" s="26"/>
      <c r="DS390" s="26"/>
      <c r="DT390" s="26"/>
      <c r="DU390" s="26"/>
      <c r="DV390" s="26">
        <f t="shared" si="87"/>
        <v>0</v>
      </c>
      <c r="DW390" s="26">
        <v>0</v>
      </c>
      <c r="DX390" s="26">
        <v>0</v>
      </c>
      <c r="DY390" s="26"/>
      <c r="DZ390" s="26"/>
      <c r="EA390" s="19" t="s">
        <v>69</v>
      </c>
      <c r="EB390" s="27" t="s">
        <v>150</v>
      </c>
      <c r="EC390" s="2"/>
    </row>
    <row r="391" spans="1:133" x14ac:dyDescent="0.25">
      <c r="A391" s="39"/>
      <c r="B391" s="34"/>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1"/>
      <c r="AD391" s="20"/>
      <c r="AE391" s="20"/>
      <c r="AF391" s="21"/>
      <c r="AG391" s="20"/>
      <c r="AH391" s="20"/>
      <c r="AI391" s="21"/>
      <c r="AJ391" s="36"/>
      <c r="AK391" s="25" t="s">
        <v>203</v>
      </c>
      <c r="AL391" s="25" t="s">
        <v>534</v>
      </c>
      <c r="AM391" s="25" t="s">
        <v>79</v>
      </c>
      <c r="AN391" s="25" t="s">
        <v>80</v>
      </c>
      <c r="AO391" s="18">
        <f t="shared" si="73"/>
        <v>0</v>
      </c>
      <c r="AP391" s="18">
        <f t="shared" si="74"/>
        <v>0</v>
      </c>
      <c r="AQ391" s="26"/>
      <c r="AR391" s="26"/>
      <c r="AS391" s="26"/>
      <c r="AT391" s="26"/>
      <c r="AU391" s="26"/>
      <c r="AV391" s="26"/>
      <c r="AW391" s="26"/>
      <c r="AX391" s="26"/>
      <c r="AY391" s="26">
        <f t="shared" si="76"/>
        <v>0</v>
      </c>
      <c r="AZ391" s="26"/>
      <c r="BA391" s="26"/>
      <c r="BB391" s="26"/>
      <c r="BC391" s="26"/>
      <c r="BD391" s="26">
        <f t="shared" si="77"/>
        <v>0</v>
      </c>
      <c r="BE391" s="26"/>
      <c r="BF391" s="26"/>
      <c r="BG391" s="26"/>
      <c r="BH391" s="26"/>
      <c r="BI391" s="26">
        <f t="shared" si="78"/>
        <v>0</v>
      </c>
      <c r="BJ391" s="26"/>
      <c r="BK391" s="26"/>
      <c r="BL391" s="26"/>
      <c r="BM391" s="26"/>
      <c r="BN391" s="26">
        <f t="shared" si="79"/>
        <v>0</v>
      </c>
      <c r="BO391" s="26"/>
      <c r="BP391" s="26"/>
      <c r="BQ391" s="26"/>
      <c r="BR391" s="26"/>
      <c r="BS391" s="18">
        <f t="shared" si="94"/>
        <v>0</v>
      </c>
      <c r="BT391" s="18">
        <f t="shared" si="95"/>
        <v>0</v>
      </c>
      <c r="BU391" s="26"/>
      <c r="BV391" s="26"/>
      <c r="BW391" s="26"/>
      <c r="BX391" s="26"/>
      <c r="BY391" s="26"/>
      <c r="BZ391" s="26"/>
      <c r="CA391" s="26"/>
      <c r="CB391" s="26"/>
      <c r="CC391" s="26">
        <f t="shared" si="91"/>
        <v>0</v>
      </c>
      <c r="CD391" s="26"/>
      <c r="CE391" s="26"/>
      <c r="CF391" s="26"/>
      <c r="CG391" s="26"/>
      <c r="CH391" s="26">
        <f t="shared" si="81"/>
        <v>0</v>
      </c>
      <c r="CI391" s="26"/>
      <c r="CJ391" s="26"/>
      <c r="CK391" s="26"/>
      <c r="CL391" s="26"/>
      <c r="CM391" s="26">
        <f t="shared" si="82"/>
        <v>0</v>
      </c>
      <c r="CN391" s="26"/>
      <c r="CO391" s="26"/>
      <c r="CP391" s="26"/>
      <c r="CQ391" s="26"/>
      <c r="CR391" s="26">
        <f t="shared" si="83"/>
        <v>0</v>
      </c>
      <c r="CS391" s="26"/>
      <c r="CT391" s="26"/>
      <c r="CU391" s="26"/>
      <c r="CV391" s="26"/>
      <c r="CW391" s="18">
        <f t="shared" si="50"/>
        <v>0</v>
      </c>
      <c r="CX391" s="26"/>
      <c r="CY391" s="26"/>
      <c r="CZ391" s="26"/>
      <c r="DA391" s="26"/>
      <c r="DB391" s="26">
        <f t="shared" si="92"/>
        <v>0</v>
      </c>
      <c r="DC391" s="26"/>
      <c r="DD391" s="26"/>
      <c r="DE391" s="26"/>
      <c r="DF391" s="26"/>
      <c r="DG391" s="26">
        <f t="shared" si="85"/>
        <v>0</v>
      </c>
      <c r="DH391" s="26"/>
      <c r="DI391" s="26"/>
      <c r="DJ391" s="26"/>
      <c r="DK391" s="26"/>
      <c r="DL391" s="18">
        <f t="shared" si="96"/>
        <v>0</v>
      </c>
      <c r="DM391" s="26"/>
      <c r="DN391" s="26"/>
      <c r="DO391" s="26"/>
      <c r="DP391" s="26"/>
      <c r="DQ391" s="26">
        <f t="shared" si="93"/>
        <v>0</v>
      </c>
      <c r="DR391" s="26"/>
      <c r="DS391" s="26"/>
      <c r="DT391" s="26"/>
      <c r="DU391" s="26"/>
      <c r="DV391" s="26">
        <f t="shared" si="87"/>
        <v>0</v>
      </c>
      <c r="DW391" s="26"/>
      <c r="DX391" s="26"/>
      <c r="DY391" s="26"/>
      <c r="DZ391" s="26"/>
      <c r="EA391" s="19" t="s">
        <v>69</v>
      </c>
      <c r="EB391" s="27" t="s">
        <v>152</v>
      </c>
      <c r="EC391" s="2"/>
    </row>
    <row r="392" spans="1:133" ht="45.2" customHeight="1" x14ac:dyDescent="0.25">
      <c r="A392" s="37" t="s">
        <v>535</v>
      </c>
      <c r="B392" s="33" t="s">
        <v>536</v>
      </c>
      <c r="C392" s="20" t="s">
        <v>255</v>
      </c>
      <c r="D392" s="20" t="s">
        <v>60</v>
      </c>
      <c r="E392" s="20" t="s">
        <v>256</v>
      </c>
      <c r="F392" s="20"/>
      <c r="G392" s="20"/>
      <c r="H392" s="20"/>
      <c r="I392" s="20"/>
      <c r="J392" s="20"/>
      <c r="K392" s="20"/>
      <c r="L392" s="20"/>
      <c r="M392" s="20"/>
      <c r="N392" s="20"/>
      <c r="O392" s="20"/>
      <c r="P392" s="20"/>
      <c r="Q392" s="20"/>
      <c r="R392" s="20"/>
      <c r="S392" s="20"/>
      <c r="T392" s="20"/>
      <c r="U392" s="20"/>
      <c r="V392" s="20"/>
      <c r="W392" s="20"/>
      <c r="X392" s="20"/>
      <c r="Y392" s="20"/>
      <c r="Z392" s="20"/>
      <c r="AA392" s="20" t="s">
        <v>59</v>
      </c>
      <c r="AB392" s="20" t="s">
        <v>60</v>
      </c>
      <c r="AC392" s="21" t="s">
        <v>61</v>
      </c>
      <c r="AD392" s="20"/>
      <c r="AE392" s="20"/>
      <c r="AF392" s="21"/>
      <c r="AG392" s="116" t="s">
        <v>676</v>
      </c>
      <c r="AH392" s="22" t="s">
        <v>60</v>
      </c>
      <c r="AI392" s="23" t="s">
        <v>63</v>
      </c>
      <c r="AJ392" s="35" t="s">
        <v>132</v>
      </c>
      <c r="AK392" s="25" t="s">
        <v>262</v>
      </c>
      <c r="AL392" s="25" t="s">
        <v>537</v>
      </c>
      <c r="AM392" s="25" t="s">
        <v>79</v>
      </c>
      <c r="AN392" s="25" t="s">
        <v>80</v>
      </c>
      <c r="AO392" s="18">
        <f t="shared" si="73"/>
        <v>0</v>
      </c>
      <c r="AP392" s="18">
        <f t="shared" si="74"/>
        <v>0</v>
      </c>
      <c r="AQ392" s="26"/>
      <c r="AR392" s="26"/>
      <c r="AS392" s="26"/>
      <c r="AT392" s="26"/>
      <c r="AU392" s="26"/>
      <c r="AV392" s="26"/>
      <c r="AW392" s="26"/>
      <c r="AX392" s="26"/>
      <c r="AY392" s="26">
        <f t="shared" si="76"/>
        <v>0</v>
      </c>
      <c r="AZ392" s="26"/>
      <c r="BA392" s="26"/>
      <c r="BB392" s="26"/>
      <c r="BC392" s="26"/>
      <c r="BD392" s="26">
        <f t="shared" si="77"/>
        <v>0</v>
      </c>
      <c r="BE392" s="26"/>
      <c r="BF392" s="26"/>
      <c r="BG392" s="26"/>
      <c r="BH392" s="26"/>
      <c r="BI392" s="26">
        <f t="shared" si="78"/>
        <v>0</v>
      </c>
      <c r="BJ392" s="26"/>
      <c r="BK392" s="26"/>
      <c r="BL392" s="26"/>
      <c r="BM392" s="26"/>
      <c r="BN392" s="26">
        <f t="shared" si="79"/>
        <v>0</v>
      </c>
      <c r="BO392" s="26"/>
      <c r="BP392" s="26"/>
      <c r="BQ392" s="26"/>
      <c r="BR392" s="26"/>
      <c r="BS392" s="18">
        <f t="shared" si="94"/>
        <v>0</v>
      </c>
      <c r="BT392" s="18">
        <f t="shared" si="95"/>
        <v>0</v>
      </c>
      <c r="BU392" s="26"/>
      <c r="BV392" s="26"/>
      <c r="BW392" s="26"/>
      <c r="BX392" s="26"/>
      <c r="BY392" s="26"/>
      <c r="BZ392" s="26"/>
      <c r="CA392" s="26"/>
      <c r="CB392" s="26"/>
      <c r="CC392" s="26">
        <f t="shared" si="91"/>
        <v>0</v>
      </c>
      <c r="CD392" s="26"/>
      <c r="CE392" s="26"/>
      <c r="CF392" s="26"/>
      <c r="CG392" s="26"/>
      <c r="CH392" s="26">
        <f t="shared" si="81"/>
        <v>0</v>
      </c>
      <c r="CI392" s="26"/>
      <c r="CJ392" s="26"/>
      <c r="CK392" s="26"/>
      <c r="CL392" s="26"/>
      <c r="CM392" s="26">
        <f t="shared" si="82"/>
        <v>0</v>
      </c>
      <c r="CN392" s="26"/>
      <c r="CO392" s="26"/>
      <c r="CP392" s="26"/>
      <c r="CQ392" s="26"/>
      <c r="CR392" s="26">
        <f t="shared" si="83"/>
        <v>0</v>
      </c>
      <c r="CS392" s="26"/>
      <c r="CT392" s="26"/>
      <c r="CU392" s="26"/>
      <c r="CV392" s="26"/>
      <c r="CW392" s="18">
        <f t="shared" si="50"/>
        <v>0</v>
      </c>
      <c r="CX392" s="26"/>
      <c r="CY392" s="26"/>
      <c r="CZ392" s="26"/>
      <c r="DA392" s="26"/>
      <c r="DB392" s="26">
        <f t="shared" si="92"/>
        <v>0</v>
      </c>
      <c r="DC392" s="26"/>
      <c r="DD392" s="26"/>
      <c r="DE392" s="26"/>
      <c r="DF392" s="26"/>
      <c r="DG392" s="26">
        <f t="shared" si="85"/>
        <v>0</v>
      </c>
      <c r="DH392" s="26"/>
      <c r="DI392" s="26"/>
      <c r="DJ392" s="26"/>
      <c r="DK392" s="26"/>
      <c r="DL392" s="18">
        <f t="shared" si="96"/>
        <v>0</v>
      </c>
      <c r="DM392" s="26"/>
      <c r="DN392" s="26"/>
      <c r="DO392" s="26"/>
      <c r="DP392" s="26"/>
      <c r="DQ392" s="26">
        <f t="shared" si="93"/>
        <v>0</v>
      </c>
      <c r="DR392" s="26"/>
      <c r="DS392" s="26"/>
      <c r="DT392" s="26"/>
      <c r="DU392" s="26"/>
      <c r="DV392" s="26">
        <f t="shared" si="87"/>
        <v>0</v>
      </c>
      <c r="DW392" s="26"/>
      <c r="DX392" s="26"/>
      <c r="DY392" s="26"/>
      <c r="DZ392" s="26"/>
      <c r="EA392" s="19" t="s">
        <v>69</v>
      </c>
      <c r="EB392" s="2"/>
      <c r="EC392" s="2"/>
    </row>
    <row r="393" spans="1:133" ht="33.75" x14ac:dyDescent="0.25">
      <c r="A393" s="38"/>
      <c r="B393" s="34"/>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1"/>
      <c r="AD393" s="20"/>
      <c r="AE393" s="20"/>
      <c r="AF393" s="21"/>
      <c r="AG393" s="32" t="s">
        <v>677</v>
      </c>
      <c r="AH393" s="20" t="s">
        <v>60</v>
      </c>
      <c r="AI393" s="21" t="s">
        <v>71</v>
      </c>
      <c r="AJ393" s="36"/>
      <c r="AK393" s="25" t="s">
        <v>262</v>
      </c>
      <c r="AL393" s="25" t="s">
        <v>538</v>
      </c>
      <c r="AM393" s="25" t="s">
        <v>79</v>
      </c>
      <c r="AN393" s="25" t="s">
        <v>80</v>
      </c>
      <c r="AO393" s="18">
        <f t="shared" si="73"/>
        <v>0</v>
      </c>
      <c r="AP393" s="18">
        <f t="shared" si="74"/>
        <v>0</v>
      </c>
      <c r="AQ393" s="26"/>
      <c r="AR393" s="26"/>
      <c r="AS393" s="26"/>
      <c r="AT393" s="26"/>
      <c r="AU393" s="26"/>
      <c r="AV393" s="26"/>
      <c r="AW393" s="26"/>
      <c r="AX393" s="26"/>
      <c r="AY393" s="26">
        <f t="shared" si="76"/>
        <v>0</v>
      </c>
      <c r="AZ393" s="26"/>
      <c r="BA393" s="26"/>
      <c r="BB393" s="26"/>
      <c r="BC393" s="26"/>
      <c r="BD393" s="26">
        <f t="shared" si="77"/>
        <v>0</v>
      </c>
      <c r="BE393" s="26"/>
      <c r="BF393" s="26"/>
      <c r="BG393" s="26"/>
      <c r="BH393" s="26"/>
      <c r="BI393" s="26">
        <f t="shared" si="78"/>
        <v>0</v>
      </c>
      <c r="BJ393" s="26"/>
      <c r="BK393" s="26"/>
      <c r="BL393" s="26"/>
      <c r="BM393" s="26"/>
      <c r="BN393" s="26">
        <f t="shared" si="79"/>
        <v>0</v>
      </c>
      <c r="BO393" s="26"/>
      <c r="BP393" s="26"/>
      <c r="BQ393" s="26"/>
      <c r="BR393" s="26"/>
      <c r="BS393" s="18">
        <f t="shared" si="94"/>
        <v>0</v>
      </c>
      <c r="BT393" s="18">
        <f t="shared" si="95"/>
        <v>0</v>
      </c>
      <c r="BU393" s="26"/>
      <c r="BV393" s="26"/>
      <c r="BW393" s="26"/>
      <c r="BX393" s="26"/>
      <c r="BY393" s="26"/>
      <c r="BZ393" s="26"/>
      <c r="CA393" s="26"/>
      <c r="CB393" s="26"/>
      <c r="CC393" s="26">
        <f t="shared" si="91"/>
        <v>0</v>
      </c>
      <c r="CD393" s="26"/>
      <c r="CE393" s="26"/>
      <c r="CF393" s="26"/>
      <c r="CG393" s="26"/>
      <c r="CH393" s="26">
        <f t="shared" si="81"/>
        <v>0</v>
      </c>
      <c r="CI393" s="26"/>
      <c r="CJ393" s="26"/>
      <c r="CK393" s="26"/>
      <c r="CL393" s="26"/>
      <c r="CM393" s="26">
        <f t="shared" si="82"/>
        <v>0</v>
      </c>
      <c r="CN393" s="26"/>
      <c r="CO393" s="26"/>
      <c r="CP393" s="26"/>
      <c r="CQ393" s="26"/>
      <c r="CR393" s="26">
        <f t="shared" si="83"/>
        <v>0</v>
      </c>
      <c r="CS393" s="26"/>
      <c r="CT393" s="26"/>
      <c r="CU393" s="26"/>
      <c r="CV393" s="26"/>
      <c r="CW393" s="18">
        <f t="shared" si="50"/>
        <v>0</v>
      </c>
      <c r="CX393" s="26"/>
      <c r="CY393" s="26"/>
      <c r="CZ393" s="26"/>
      <c r="DA393" s="26"/>
      <c r="DB393" s="26">
        <f t="shared" si="92"/>
        <v>0</v>
      </c>
      <c r="DC393" s="26"/>
      <c r="DD393" s="26"/>
      <c r="DE393" s="26"/>
      <c r="DF393" s="26"/>
      <c r="DG393" s="26">
        <f t="shared" si="85"/>
        <v>0</v>
      </c>
      <c r="DH393" s="26"/>
      <c r="DI393" s="26"/>
      <c r="DJ393" s="26"/>
      <c r="DK393" s="26"/>
      <c r="DL393" s="18">
        <f t="shared" si="96"/>
        <v>0</v>
      </c>
      <c r="DM393" s="26"/>
      <c r="DN393" s="26"/>
      <c r="DO393" s="26"/>
      <c r="DP393" s="26"/>
      <c r="DQ393" s="26">
        <f t="shared" si="93"/>
        <v>0</v>
      </c>
      <c r="DR393" s="26"/>
      <c r="DS393" s="26"/>
      <c r="DT393" s="26"/>
      <c r="DU393" s="26"/>
      <c r="DV393" s="26">
        <f t="shared" si="87"/>
        <v>0</v>
      </c>
      <c r="DW393" s="26"/>
      <c r="DX393" s="26"/>
      <c r="DY393" s="26"/>
      <c r="DZ393" s="26"/>
      <c r="EA393" s="19" t="s">
        <v>69</v>
      </c>
      <c r="EB393" s="27" t="s">
        <v>72</v>
      </c>
      <c r="EC393" s="2"/>
    </row>
    <row r="394" spans="1:133" x14ac:dyDescent="0.25">
      <c r="A394" s="38"/>
      <c r="B394" s="34"/>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1"/>
      <c r="AD394" s="20"/>
      <c r="AE394" s="20"/>
      <c r="AF394" s="21"/>
      <c r="AG394" s="20"/>
      <c r="AH394" s="20"/>
      <c r="AI394" s="21"/>
      <c r="AJ394" s="36"/>
      <c r="AK394" s="25" t="s">
        <v>511</v>
      </c>
      <c r="AL394" s="25" t="s">
        <v>539</v>
      </c>
      <c r="AM394" s="25" t="s">
        <v>79</v>
      </c>
      <c r="AN394" s="25" t="s">
        <v>117</v>
      </c>
      <c r="AO394" s="18">
        <f t="shared" si="73"/>
        <v>0</v>
      </c>
      <c r="AP394" s="18">
        <f t="shared" si="74"/>
        <v>0</v>
      </c>
      <c r="AQ394" s="26"/>
      <c r="AR394" s="26"/>
      <c r="AS394" s="26"/>
      <c r="AT394" s="26"/>
      <c r="AU394" s="26"/>
      <c r="AV394" s="26"/>
      <c r="AW394" s="26"/>
      <c r="AX394" s="26"/>
      <c r="AY394" s="26">
        <f t="shared" si="76"/>
        <v>0</v>
      </c>
      <c r="AZ394" s="26"/>
      <c r="BA394" s="26"/>
      <c r="BB394" s="26"/>
      <c r="BC394" s="26"/>
      <c r="BD394" s="26">
        <f t="shared" si="77"/>
        <v>0</v>
      </c>
      <c r="BE394" s="26"/>
      <c r="BF394" s="26"/>
      <c r="BG394" s="26"/>
      <c r="BH394" s="26"/>
      <c r="BI394" s="26">
        <f t="shared" si="78"/>
        <v>0</v>
      </c>
      <c r="BJ394" s="26"/>
      <c r="BK394" s="26"/>
      <c r="BL394" s="26"/>
      <c r="BM394" s="26"/>
      <c r="BN394" s="26">
        <f t="shared" si="79"/>
        <v>0</v>
      </c>
      <c r="BO394" s="26"/>
      <c r="BP394" s="26"/>
      <c r="BQ394" s="26"/>
      <c r="BR394" s="26"/>
      <c r="BS394" s="18">
        <f t="shared" si="94"/>
        <v>0</v>
      </c>
      <c r="BT394" s="18">
        <f t="shared" si="95"/>
        <v>0</v>
      </c>
      <c r="BU394" s="26"/>
      <c r="BV394" s="26"/>
      <c r="BW394" s="26"/>
      <c r="BX394" s="26"/>
      <c r="BY394" s="26"/>
      <c r="BZ394" s="26"/>
      <c r="CA394" s="26"/>
      <c r="CB394" s="26"/>
      <c r="CC394" s="26">
        <f t="shared" si="91"/>
        <v>0</v>
      </c>
      <c r="CD394" s="26"/>
      <c r="CE394" s="26"/>
      <c r="CF394" s="26"/>
      <c r="CG394" s="26"/>
      <c r="CH394" s="26">
        <f t="shared" si="81"/>
        <v>0</v>
      </c>
      <c r="CI394" s="26"/>
      <c r="CJ394" s="26"/>
      <c r="CK394" s="26"/>
      <c r="CL394" s="26"/>
      <c r="CM394" s="26">
        <f t="shared" si="82"/>
        <v>0</v>
      </c>
      <c r="CN394" s="26"/>
      <c r="CO394" s="26"/>
      <c r="CP394" s="26"/>
      <c r="CQ394" s="26"/>
      <c r="CR394" s="26">
        <f t="shared" si="83"/>
        <v>0</v>
      </c>
      <c r="CS394" s="26"/>
      <c r="CT394" s="26"/>
      <c r="CU394" s="26"/>
      <c r="CV394" s="26"/>
      <c r="CW394" s="18">
        <f t="shared" si="50"/>
        <v>0</v>
      </c>
      <c r="CX394" s="26"/>
      <c r="CY394" s="26"/>
      <c r="CZ394" s="26"/>
      <c r="DA394" s="26"/>
      <c r="DB394" s="26">
        <f t="shared" si="92"/>
        <v>0</v>
      </c>
      <c r="DC394" s="26"/>
      <c r="DD394" s="26"/>
      <c r="DE394" s="26"/>
      <c r="DF394" s="26"/>
      <c r="DG394" s="26">
        <f t="shared" si="85"/>
        <v>0</v>
      </c>
      <c r="DH394" s="26"/>
      <c r="DI394" s="26"/>
      <c r="DJ394" s="26"/>
      <c r="DK394" s="26"/>
      <c r="DL394" s="18">
        <f t="shared" si="96"/>
        <v>0</v>
      </c>
      <c r="DM394" s="26"/>
      <c r="DN394" s="26"/>
      <c r="DO394" s="26"/>
      <c r="DP394" s="26"/>
      <c r="DQ394" s="26">
        <f t="shared" si="93"/>
        <v>0</v>
      </c>
      <c r="DR394" s="26"/>
      <c r="DS394" s="26"/>
      <c r="DT394" s="26"/>
      <c r="DU394" s="26"/>
      <c r="DV394" s="26">
        <f t="shared" si="87"/>
        <v>0</v>
      </c>
      <c r="DW394" s="26"/>
      <c r="DX394" s="26"/>
      <c r="DY394" s="26"/>
      <c r="DZ394" s="26"/>
      <c r="EA394" s="19" t="s">
        <v>69</v>
      </c>
      <c r="EB394" s="27" t="s">
        <v>85</v>
      </c>
      <c r="EC394" s="2"/>
    </row>
    <row r="395" spans="1:133" x14ac:dyDescent="0.25">
      <c r="A395" s="38"/>
      <c r="B395" s="34"/>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1"/>
      <c r="AD395" s="20"/>
      <c r="AE395" s="20"/>
      <c r="AF395" s="21"/>
      <c r="AG395" s="20"/>
      <c r="AH395" s="20"/>
      <c r="AI395" s="21"/>
      <c r="AJ395" s="36"/>
      <c r="AK395" s="25" t="s">
        <v>511</v>
      </c>
      <c r="AL395" s="25" t="s">
        <v>539</v>
      </c>
      <c r="AM395" s="25" t="s">
        <v>266</v>
      </c>
      <c r="AN395" s="25" t="s">
        <v>117</v>
      </c>
      <c r="AO395" s="18">
        <f t="shared" si="73"/>
        <v>0</v>
      </c>
      <c r="AP395" s="18">
        <f t="shared" si="74"/>
        <v>0</v>
      </c>
      <c r="AQ395" s="26"/>
      <c r="AR395" s="26"/>
      <c r="AS395" s="26"/>
      <c r="AT395" s="26"/>
      <c r="AU395" s="26"/>
      <c r="AV395" s="26"/>
      <c r="AW395" s="26"/>
      <c r="AX395" s="26"/>
      <c r="AY395" s="26">
        <f t="shared" si="76"/>
        <v>0</v>
      </c>
      <c r="AZ395" s="26"/>
      <c r="BA395" s="26"/>
      <c r="BB395" s="26"/>
      <c r="BC395" s="26"/>
      <c r="BD395" s="26">
        <f t="shared" si="77"/>
        <v>0</v>
      </c>
      <c r="BE395" s="26"/>
      <c r="BF395" s="26"/>
      <c r="BG395" s="26"/>
      <c r="BH395" s="26"/>
      <c r="BI395" s="26">
        <f t="shared" si="78"/>
        <v>0</v>
      </c>
      <c r="BJ395" s="26"/>
      <c r="BK395" s="26"/>
      <c r="BL395" s="26"/>
      <c r="BM395" s="26"/>
      <c r="BN395" s="26">
        <f t="shared" si="79"/>
        <v>0</v>
      </c>
      <c r="BO395" s="26"/>
      <c r="BP395" s="26"/>
      <c r="BQ395" s="26"/>
      <c r="BR395" s="26"/>
      <c r="BS395" s="18">
        <f t="shared" si="94"/>
        <v>0</v>
      </c>
      <c r="BT395" s="18">
        <f t="shared" si="95"/>
        <v>0</v>
      </c>
      <c r="BU395" s="26"/>
      <c r="BV395" s="26"/>
      <c r="BW395" s="26"/>
      <c r="BX395" s="26"/>
      <c r="BY395" s="26"/>
      <c r="BZ395" s="26"/>
      <c r="CA395" s="26"/>
      <c r="CB395" s="26"/>
      <c r="CC395" s="26">
        <f t="shared" si="91"/>
        <v>0</v>
      </c>
      <c r="CD395" s="26"/>
      <c r="CE395" s="26"/>
      <c r="CF395" s="26"/>
      <c r="CG395" s="26"/>
      <c r="CH395" s="26">
        <f t="shared" si="81"/>
        <v>0</v>
      </c>
      <c r="CI395" s="26"/>
      <c r="CJ395" s="26"/>
      <c r="CK395" s="26"/>
      <c r="CL395" s="26"/>
      <c r="CM395" s="26">
        <f t="shared" si="82"/>
        <v>0</v>
      </c>
      <c r="CN395" s="26"/>
      <c r="CO395" s="26"/>
      <c r="CP395" s="26"/>
      <c r="CQ395" s="26"/>
      <c r="CR395" s="26">
        <f t="shared" si="83"/>
        <v>0</v>
      </c>
      <c r="CS395" s="26"/>
      <c r="CT395" s="26"/>
      <c r="CU395" s="26"/>
      <c r="CV395" s="26"/>
      <c r="CW395" s="18">
        <f t="shared" si="50"/>
        <v>0</v>
      </c>
      <c r="CX395" s="26"/>
      <c r="CY395" s="26"/>
      <c r="CZ395" s="26"/>
      <c r="DA395" s="26"/>
      <c r="DB395" s="26">
        <f t="shared" si="92"/>
        <v>0</v>
      </c>
      <c r="DC395" s="26"/>
      <c r="DD395" s="26"/>
      <c r="DE395" s="26"/>
      <c r="DF395" s="26"/>
      <c r="DG395" s="26">
        <f t="shared" si="85"/>
        <v>0</v>
      </c>
      <c r="DH395" s="26"/>
      <c r="DI395" s="26"/>
      <c r="DJ395" s="26"/>
      <c r="DK395" s="26"/>
      <c r="DL395" s="18">
        <f t="shared" si="96"/>
        <v>0</v>
      </c>
      <c r="DM395" s="26"/>
      <c r="DN395" s="26"/>
      <c r="DO395" s="26"/>
      <c r="DP395" s="26"/>
      <c r="DQ395" s="26">
        <f t="shared" si="93"/>
        <v>0</v>
      </c>
      <c r="DR395" s="26"/>
      <c r="DS395" s="26"/>
      <c r="DT395" s="26"/>
      <c r="DU395" s="26"/>
      <c r="DV395" s="26">
        <f t="shared" si="87"/>
        <v>0</v>
      </c>
      <c r="DW395" s="26"/>
      <c r="DX395" s="26"/>
      <c r="DY395" s="26"/>
      <c r="DZ395" s="26"/>
      <c r="EA395" s="19" t="s">
        <v>69</v>
      </c>
      <c r="EB395" s="27" t="s">
        <v>90</v>
      </c>
      <c r="EC395" s="2"/>
    </row>
    <row r="396" spans="1:133" x14ac:dyDescent="0.25">
      <c r="A396" s="39"/>
      <c r="B396" s="34"/>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1"/>
      <c r="AD396" s="20"/>
      <c r="AE396" s="20"/>
      <c r="AF396" s="21"/>
      <c r="AG396" s="20"/>
      <c r="AH396" s="20"/>
      <c r="AI396" s="21"/>
      <c r="AJ396" s="36"/>
      <c r="AK396" s="25" t="s">
        <v>511</v>
      </c>
      <c r="AL396" s="25" t="s">
        <v>540</v>
      </c>
      <c r="AM396" s="25" t="s">
        <v>266</v>
      </c>
      <c r="AN396" s="25" t="s">
        <v>117</v>
      </c>
      <c r="AO396" s="18">
        <f t="shared" si="73"/>
        <v>0</v>
      </c>
      <c r="AP396" s="18">
        <f t="shared" si="74"/>
        <v>0</v>
      </c>
      <c r="AQ396" s="26"/>
      <c r="AR396" s="26"/>
      <c r="AS396" s="26"/>
      <c r="AT396" s="26"/>
      <c r="AU396" s="26"/>
      <c r="AV396" s="26"/>
      <c r="AW396" s="26"/>
      <c r="AX396" s="26"/>
      <c r="AY396" s="26">
        <f t="shared" si="76"/>
        <v>0</v>
      </c>
      <c r="AZ396" s="26"/>
      <c r="BA396" s="26"/>
      <c r="BB396" s="26"/>
      <c r="BC396" s="26"/>
      <c r="BD396" s="26">
        <f t="shared" si="77"/>
        <v>0</v>
      </c>
      <c r="BE396" s="26"/>
      <c r="BF396" s="26"/>
      <c r="BG396" s="26"/>
      <c r="BH396" s="26"/>
      <c r="BI396" s="26">
        <f t="shared" si="78"/>
        <v>0</v>
      </c>
      <c r="BJ396" s="26"/>
      <c r="BK396" s="26"/>
      <c r="BL396" s="26"/>
      <c r="BM396" s="26"/>
      <c r="BN396" s="26">
        <f t="shared" si="79"/>
        <v>0</v>
      </c>
      <c r="BO396" s="26"/>
      <c r="BP396" s="26"/>
      <c r="BQ396" s="26"/>
      <c r="BR396" s="26"/>
      <c r="BS396" s="18">
        <f t="shared" si="94"/>
        <v>0</v>
      </c>
      <c r="BT396" s="18">
        <f t="shared" si="95"/>
        <v>0</v>
      </c>
      <c r="BU396" s="26"/>
      <c r="BV396" s="26"/>
      <c r="BW396" s="26"/>
      <c r="BX396" s="26"/>
      <c r="BY396" s="26"/>
      <c r="BZ396" s="26"/>
      <c r="CA396" s="26"/>
      <c r="CB396" s="26"/>
      <c r="CC396" s="26">
        <f t="shared" si="91"/>
        <v>0</v>
      </c>
      <c r="CD396" s="26"/>
      <c r="CE396" s="26"/>
      <c r="CF396" s="26"/>
      <c r="CG396" s="26"/>
      <c r="CH396" s="26">
        <f t="shared" si="81"/>
        <v>0</v>
      </c>
      <c r="CI396" s="26"/>
      <c r="CJ396" s="26"/>
      <c r="CK396" s="26"/>
      <c r="CL396" s="26"/>
      <c r="CM396" s="26">
        <f t="shared" si="82"/>
        <v>0</v>
      </c>
      <c r="CN396" s="26"/>
      <c r="CO396" s="26"/>
      <c r="CP396" s="26"/>
      <c r="CQ396" s="26"/>
      <c r="CR396" s="26">
        <f t="shared" si="83"/>
        <v>0</v>
      </c>
      <c r="CS396" s="26"/>
      <c r="CT396" s="26"/>
      <c r="CU396" s="26"/>
      <c r="CV396" s="26"/>
      <c r="CW396" s="18">
        <f t="shared" si="50"/>
        <v>0</v>
      </c>
      <c r="CX396" s="26"/>
      <c r="CY396" s="26"/>
      <c r="CZ396" s="26"/>
      <c r="DA396" s="26"/>
      <c r="DB396" s="26">
        <f t="shared" si="92"/>
        <v>0</v>
      </c>
      <c r="DC396" s="26"/>
      <c r="DD396" s="26"/>
      <c r="DE396" s="26"/>
      <c r="DF396" s="26"/>
      <c r="DG396" s="26">
        <f t="shared" si="85"/>
        <v>0</v>
      </c>
      <c r="DH396" s="26"/>
      <c r="DI396" s="26"/>
      <c r="DJ396" s="26"/>
      <c r="DK396" s="26"/>
      <c r="DL396" s="18">
        <f t="shared" si="96"/>
        <v>0</v>
      </c>
      <c r="DM396" s="26"/>
      <c r="DN396" s="26"/>
      <c r="DO396" s="26"/>
      <c r="DP396" s="26"/>
      <c r="DQ396" s="26">
        <f t="shared" si="93"/>
        <v>0</v>
      </c>
      <c r="DR396" s="26"/>
      <c r="DS396" s="26"/>
      <c r="DT396" s="26"/>
      <c r="DU396" s="26"/>
      <c r="DV396" s="26">
        <f t="shared" si="87"/>
        <v>0</v>
      </c>
      <c r="DW396" s="26"/>
      <c r="DX396" s="26"/>
      <c r="DY396" s="26"/>
      <c r="DZ396" s="26"/>
      <c r="EA396" s="19" t="s">
        <v>69</v>
      </c>
      <c r="EB396" s="27" t="s">
        <v>123</v>
      </c>
      <c r="EC396" s="2"/>
    </row>
    <row r="397" spans="1:133" ht="45.2" customHeight="1" x14ac:dyDescent="0.25">
      <c r="A397" s="37" t="s">
        <v>541</v>
      </c>
      <c r="B397" s="33" t="s">
        <v>542</v>
      </c>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t="s">
        <v>59</v>
      </c>
      <c r="AB397" s="20" t="s">
        <v>60</v>
      </c>
      <c r="AC397" s="21" t="s">
        <v>61</v>
      </c>
      <c r="AD397" s="20"/>
      <c r="AE397" s="20"/>
      <c r="AF397" s="21"/>
      <c r="AG397" s="116" t="s">
        <v>676</v>
      </c>
      <c r="AH397" s="22" t="s">
        <v>60</v>
      </c>
      <c r="AI397" s="23" t="s">
        <v>63</v>
      </c>
      <c r="AJ397" s="35" t="s">
        <v>160</v>
      </c>
      <c r="AK397" s="25" t="s">
        <v>466</v>
      </c>
      <c r="AL397" s="25" t="s">
        <v>533</v>
      </c>
      <c r="AM397" s="25" t="s">
        <v>79</v>
      </c>
      <c r="AN397" s="25" t="s">
        <v>80</v>
      </c>
      <c r="AO397" s="18">
        <f t="shared" si="73"/>
        <v>0</v>
      </c>
      <c r="AP397" s="18">
        <f t="shared" si="74"/>
        <v>0</v>
      </c>
      <c r="AQ397" s="26"/>
      <c r="AR397" s="26"/>
      <c r="AS397" s="26"/>
      <c r="AT397" s="26"/>
      <c r="AU397" s="26"/>
      <c r="AV397" s="26"/>
      <c r="AW397" s="26"/>
      <c r="AX397" s="26"/>
      <c r="AY397" s="26">
        <f t="shared" si="76"/>
        <v>0</v>
      </c>
      <c r="AZ397" s="26"/>
      <c r="BA397" s="26"/>
      <c r="BB397" s="26"/>
      <c r="BC397" s="26"/>
      <c r="BD397" s="26">
        <f t="shared" si="77"/>
        <v>0</v>
      </c>
      <c r="BE397" s="26"/>
      <c r="BF397" s="26"/>
      <c r="BG397" s="26"/>
      <c r="BH397" s="26"/>
      <c r="BI397" s="26">
        <f t="shared" si="78"/>
        <v>0</v>
      </c>
      <c r="BJ397" s="26"/>
      <c r="BK397" s="26"/>
      <c r="BL397" s="26"/>
      <c r="BM397" s="26"/>
      <c r="BN397" s="26">
        <f t="shared" si="79"/>
        <v>0</v>
      </c>
      <c r="BO397" s="26"/>
      <c r="BP397" s="26"/>
      <c r="BQ397" s="26"/>
      <c r="BR397" s="26"/>
      <c r="BS397" s="18">
        <f t="shared" si="94"/>
        <v>0</v>
      </c>
      <c r="BT397" s="18">
        <f t="shared" si="95"/>
        <v>0</v>
      </c>
      <c r="BU397" s="26"/>
      <c r="BV397" s="26"/>
      <c r="BW397" s="26"/>
      <c r="BX397" s="26"/>
      <c r="BY397" s="26"/>
      <c r="BZ397" s="26"/>
      <c r="CA397" s="26"/>
      <c r="CB397" s="26"/>
      <c r="CC397" s="26">
        <f t="shared" si="91"/>
        <v>0</v>
      </c>
      <c r="CD397" s="26"/>
      <c r="CE397" s="26"/>
      <c r="CF397" s="26"/>
      <c r="CG397" s="26"/>
      <c r="CH397" s="26">
        <f t="shared" si="81"/>
        <v>0</v>
      </c>
      <c r="CI397" s="26"/>
      <c r="CJ397" s="26"/>
      <c r="CK397" s="26"/>
      <c r="CL397" s="26"/>
      <c r="CM397" s="26">
        <f t="shared" si="82"/>
        <v>0</v>
      </c>
      <c r="CN397" s="26"/>
      <c r="CO397" s="26"/>
      <c r="CP397" s="26"/>
      <c r="CQ397" s="26"/>
      <c r="CR397" s="26">
        <f t="shared" si="83"/>
        <v>0</v>
      </c>
      <c r="CS397" s="26"/>
      <c r="CT397" s="26"/>
      <c r="CU397" s="26"/>
      <c r="CV397" s="26"/>
      <c r="CW397" s="18">
        <f t="shared" si="50"/>
        <v>0</v>
      </c>
      <c r="CX397" s="26"/>
      <c r="CY397" s="26"/>
      <c r="CZ397" s="26"/>
      <c r="DA397" s="26"/>
      <c r="DB397" s="26">
        <f t="shared" si="92"/>
        <v>0</v>
      </c>
      <c r="DC397" s="26"/>
      <c r="DD397" s="26"/>
      <c r="DE397" s="26"/>
      <c r="DF397" s="26"/>
      <c r="DG397" s="26">
        <f t="shared" si="85"/>
        <v>0</v>
      </c>
      <c r="DH397" s="26"/>
      <c r="DI397" s="26"/>
      <c r="DJ397" s="26"/>
      <c r="DK397" s="26"/>
      <c r="DL397" s="18">
        <f t="shared" si="96"/>
        <v>0</v>
      </c>
      <c r="DM397" s="26"/>
      <c r="DN397" s="26"/>
      <c r="DO397" s="26"/>
      <c r="DP397" s="26"/>
      <c r="DQ397" s="26">
        <f t="shared" si="93"/>
        <v>0</v>
      </c>
      <c r="DR397" s="26"/>
      <c r="DS397" s="26"/>
      <c r="DT397" s="26"/>
      <c r="DU397" s="26"/>
      <c r="DV397" s="26">
        <f t="shared" si="87"/>
        <v>0</v>
      </c>
      <c r="DW397" s="26"/>
      <c r="DX397" s="26"/>
      <c r="DY397" s="26"/>
      <c r="DZ397" s="26"/>
      <c r="EA397" s="19" t="s">
        <v>69</v>
      </c>
      <c r="EB397" s="2"/>
      <c r="EC397" s="2"/>
    </row>
    <row r="398" spans="1:133" ht="45" x14ac:dyDescent="0.25">
      <c r="A398" s="38"/>
      <c r="B398" s="34"/>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1"/>
      <c r="AD398" s="20"/>
      <c r="AE398" s="20"/>
      <c r="AF398" s="21"/>
      <c r="AG398" s="32" t="s">
        <v>675</v>
      </c>
      <c r="AH398" s="20" t="s">
        <v>60</v>
      </c>
      <c r="AI398" s="21" t="s">
        <v>71</v>
      </c>
      <c r="AJ398" s="36"/>
      <c r="AK398" s="25" t="s">
        <v>466</v>
      </c>
      <c r="AL398" s="25" t="s">
        <v>543</v>
      </c>
      <c r="AM398" s="25" t="s">
        <v>79</v>
      </c>
      <c r="AN398" s="25" t="s">
        <v>80</v>
      </c>
      <c r="AO398" s="18">
        <f t="shared" si="73"/>
        <v>0</v>
      </c>
      <c r="AP398" s="18">
        <f t="shared" si="74"/>
        <v>0</v>
      </c>
      <c r="AQ398" s="26"/>
      <c r="AR398" s="26"/>
      <c r="AS398" s="26"/>
      <c r="AT398" s="26"/>
      <c r="AU398" s="26"/>
      <c r="AV398" s="26"/>
      <c r="AW398" s="26"/>
      <c r="AX398" s="26"/>
      <c r="AY398" s="26">
        <f t="shared" si="76"/>
        <v>0</v>
      </c>
      <c r="AZ398" s="26"/>
      <c r="BA398" s="26"/>
      <c r="BB398" s="26"/>
      <c r="BC398" s="26"/>
      <c r="BD398" s="26">
        <f t="shared" si="77"/>
        <v>0</v>
      </c>
      <c r="BE398" s="26"/>
      <c r="BF398" s="26"/>
      <c r="BG398" s="26"/>
      <c r="BH398" s="26"/>
      <c r="BI398" s="26">
        <f t="shared" si="78"/>
        <v>0</v>
      </c>
      <c r="BJ398" s="26"/>
      <c r="BK398" s="26"/>
      <c r="BL398" s="26"/>
      <c r="BM398" s="26"/>
      <c r="BN398" s="26">
        <f t="shared" si="79"/>
        <v>0</v>
      </c>
      <c r="BO398" s="26"/>
      <c r="BP398" s="26"/>
      <c r="BQ398" s="26"/>
      <c r="BR398" s="26"/>
      <c r="BS398" s="18">
        <f t="shared" si="94"/>
        <v>0</v>
      </c>
      <c r="BT398" s="18">
        <f t="shared" si="95"/>
        <v>0</v>
      </c>
      <c r="BU398" s="26"/>
      <c r="BV398" s="26"/>
      <c r="BW398" s="26"/>
      <c r="BX398" s="26"/>
      <c r="BY398" s="26"/>
      <c r="BZ398" s="26"/>
      <c r="CA398" s="26"/>
      <c r="CB398" s="26"/>
      <c r="CC398" s="26">
        <f t="shared" si="91"/>
        <v>0</v>
      </c>
      <c r="CD398" s="26"/>
      <c r="CE398" s="26"/>
      <c r="CF398" s="26"/>
      <c r="CG398" s="26"/>
      <c r="CH398" s="26">
        <f t="shared" si="81"/>
        <v>0</v>
      </c>
      <c r="CI398" s="26"/>
      <c r="CJ398" s="26"/>
      <c r="CK398" s="26"/>
      <c r="CL398" s="26"/>
      <c r="CM398" s="26">
        <f t="shared" si="82"/>
        <v>0</v>
      </c>
      <c r="CN398" s="26"/>
      <c r="CO398" s="26"/>
      <c r="CP398" s="26"/>
      <c r="CQ398" s="26"/>
      <c r="CR398" s="26">
        <f t="shared" si="83"/>
        <v>0</v>
      </c>
      <c r="CS398" s="26"/>
      <c r="CT398" s="26"/>
      <c r="CU398" s="26"/>
      <c r="CV398" s="26"/>
      <c r="CW398" s="18">
        <f t="shared" si="50"/>
        <v>0</v>
      </c>
      <c r="CX398" s="26"/>
      <c r="CY398" s="26"/>
      <c r="CZ398" s="26"/>
      <c r="DA398" s="26"/>
      <c r="DB398" s="26">
        <f t="shared" si="92"/>
        <v>0</v>
      </c>
      <c r="DC398" s="26"/>
      <c r="DD398" s="26"/>
      <c r="DE398" s="26"/>
      <c r="DF398" s="26"/>
      <c r="DG398" s="26">
        <f t="shared" si="85"/>
        <v>0</v>
      </c>
      <c r="DH398" s="26"/>
      <c r="DI398" s="26"/>
      <c r="DJ398" s="26"/>
      <c r="DK398" s="26"/>
      <c r="DL398" s="18">
        <f t="shared" si="96"/>
        <v>0</v>
      </c>
      <c r="DM398" s="26"/>
      <c r="DN398" s="26"/>
      <c r="DO398" s="26"/>
      <c r="DP398" s="26"/>
      <c r="DQ398" s="26">
        <f t="shared" si="93"/>
        <v>0</v>
      </c>
      <c r="DR398" s="26"/>
      <c r="DS398" s="26"/>
      <c r="DT398" s="26"/>
      <c r="DU398" s="26"/>
      <c r="DV398" s="26">
        <f t="shared" si="87"/>
        <v>0</v>
      </c>
      <c r="DW398" s="26"/>
      <c r="DX398" s="26"/>
      <c r="DY398" s="26"/>
      <c r="DZ398" s="26"/>
      <c r="EA398" s="19" t="s">
        <v>69</v>
      </c>
      <c r="EB398" s="27" t="s">
        <v>72</v>
      </c>
      <c r="EC398" s="2"/>
    </row>
    <row r="399" spans="1:133" x14ac:dyDescent="0.25">
      <c r="A399" s="38"/>
      <c r="B399" s="34"/>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1"/>
      <c r="AD399" s="20"/>
      <c r="AE399" s="20"/>
      <c r="AF399" s="21"/>
      <c r="AG399" s="20"/>
      <c r="AH399" s="20"/>
      <c r="AI399" s="21"/>
      <c r="AJ399" s="36"/>
      <c r="AK399" s="25" t="s">
        <v>466</v>
      </c>
      <c r="AL399" s="25" t="s">
        <v>544</v>
      </c>
      <c r="AM399" s="25" t="s">
        <v>79</v>
      </c>
      <c r="AN399" s="25" t="s">
        <v>80</v>
      </c>
      <c r="AO399" s="18">
        <f t="shared" si="73"/>
        <v>0</v>
      </c>
      <c r="AP399" s="18">
        <f t="shared" si="74"/>
        <v>0</v>
      </c>
      <c r="AQ399" s="26"/>
      <c r="AR399" s="26"/>
      <c r="AS399" s="26"/>
      <c r="AT399" s="26"/>
      <c r="AU399" s="26"/>
      <c r="AV399" s="26"/>
      <c r="AW399" s="26"/>
      <c r="AX399" s="26"/>
      <c r="AY399" s="26">
        <f t="shared" si="76"/>
        <v>0</v>
      </c>
      <c r="AZ399" s="26"/>
      <c r="BA399" s="26"/>
      <c r="BB399" s="26"/>
      <c r="BC399" s="26"/>
      <c r="BD399" s="26">
        <f t="shared" si="77"/>
        <v>0</v>
      </c>
      <c r="BE399" s="26"/>
      <c r="BF399" s="26"/>
      <c r="BG399" s="26"/>
      <c r="BH399" s="26"/>
      <c r="BI399" s="26">
        <f t="shared" si="78"/>
        <v>0</v>
      </c>
      <c r="BJ399" s="26"/>
      <c r="BK399" s="26"/>
      <c r="BL399" s="26"/>
      <c r="BM399" s="26"/>
      <c r="BN399" s="26">
        <f t="shared" si="79"/>
        <v>0</v>
      </c>
      <c r="BO399" s="26"/>
      <c r="BP399" s="26"/>
      <c r="BQ399" s="26"/>
      <c r="BR399" s="26"/>
      <c r="BS399" s="18">
        <f t="shared" si="94"/>
        <v>0</v>
      </c>
      <c r="BT399" s="18">
        <f t="shared" si="95"/>
        <v>0</v>
      </c>
      <c r="BU399" s="26"/>
      <c r="BV399" s="26"/>
      <c r="BW399" s="26"/>
      <c r="BX399" s="26"/>
      <c r="BY399" s="26"/>
      <c r="BZ399" s="26"/>
      <c r="CA399" s="26"/>
      <c r="CB399" s="26"/>
      <c r="CC399" s="26">
        <f t="shared" si="91"/>
        <v>0</v>
      </c>
      <c r="CD399" s="26"/>
      <c r="CE399" s="26"/>
      <c r="CF399" s="26"/>
      <c r="CG399" s="26"/>
      <c r="CH399" s="26">
        <f t="shared" si="81"/>
        <v>0</v>
      </c>
      <c r="CI399" s="26"/>
      <c r="CJ399" s="26"/>
      <c r="CK399" s="26"/>
      <c r="CL399" s="26"/>
      <c r="CM399" s="26">
        <f t="shared" si="82"/>
        <v>0</v>
      </c>
      <c r="CN399" s="26"/>
      <c r="CO399" s="26"/>
      <c r="CP399" s="26"/>
      <c r="CQ399" s="26"/>
      <c r="CR399" s="26">
        <f t="shared" si="83"/>
        <v>0</v>
      </c>
      <c r="CS399" s="26"/>
      <c r="CT399" s="26"/>
      <c r="CU399" s="26"/>
      <c r="CV399" s="26"/>
      <c r="CW399" s="18">
        <f t="shared" si="50"/>
        <v>0</v>
      </c>
      <c r="CX399" s="26"/>
      <c r="CY399" s="26"/>
      <c r="CZ399" s="26"/>
      <c r="DA399" s="26"/>
      <c r="DB399" s="26">
        <f t="shared" si="92"/>
        <v>0</v>
      </c>
      <c r="DC399" s="26"/>
      <c r="DD399" s="26"/>
      <c r="DE399" s="26"/>
      <c r="DF399" s="26"/>
      <c r="DG399" s="26">
        <f t="shared" si="85"/>
        <v>0</v>
      </c>
      <c r="DH399" s="26"/>
      <c r="DI399" s="26"/>
      <c r="DJ399" s="26"/>
      <c r="DK399" s="26"/>
      <c r="DL399" s="18">
        <f t="shared" si="96"/>
        <v>0</v>
      </c>
      <c r="DM399" s="26"/>
      <c r="DN399" s="26"/>
      <c r="DO399" s="26"/>
      <c r="DP399" s="26"/>
      <c r="DQ399" s="26">
        <f t="shared" si="93"/>
        <v>0</v>
      </c>
      <c r="DR399" s="26"/>
      <c r="DS399" s="26"/>
      <c r="DT399" s="26"/>
      <c r="DU399" s="26"/>
      <c r="DV399" s="26">
        <f t="shared" si="87"/>
        <v>0</v>
      </c>
      <c r="DW399" s="26"/>
      <c r="DX399" s="26"/>
      <c r="DY399" s="26"/>
      <c r="DZ399" s="26"/>
      <c r="EA399" s="19" t="s">
        <v>69</v>
      </c>
      <c r="EB399" s="27" t="s">
        <v>85</v>
      </c>
      <c r="EC399" s="2"/>
    </row>
    <row r="400" spans="1:133" x14ac:dyDescent="0.25">
      <c r="A400" s="38"/>
      <c r="B400" s="34"/>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1"/>
      <c r="AD400" s="20"/>
      <c r="AE400" s="20"/>
      <c r="AF400" s="21"/>
      <c r="AG400" s="20"/>
      <c r="AH400" s="20"/>
      <c r="AI400" s="21"/>
      <c r="AJ400" s="36"/>
      <c r="AK400" s="25" t="s">
        <v>466</v>
      </c>
      <c r="AL400" s="25" t="s">
        <v>544</v>
      </c>
      <c r="AM400" s="25" t="s">
        <v>79</v>
      </c>
      <c r="AN400" s="25" t="s">
        <v>126</v>
      </c>
      <c r="AO400" s="18">
        <f t="shared" si="73"/>
        <v>0</v>
      </c>
      <c r="AP400" s="18">
        <f t="shared" si="74"/>
        <v>0</v>
      </c>
      <c r="AQ400" s="26"/>
      <c r="AR400" s="26"/>
      <c r="AS400" s="26"/>
      <c r="AT400" s="26"/>
      <c r="AU400" s="26"/>
      <c r="AV400" s="26"/>
      <c r="AW400" s="26"/>
      <c r="AX400" s="26"/>
      <c r="AY400" s="26">
        <f t="shared" si="76"/>
        <v>0</v>
      </c>
      <c r="AZ400" s="26"/>
      <c r="BA400" s="26"/>
      <c r="BB400" s="26"/>
      <c r="BC400" s="26"/>
      <c r="BD400" s="26">
        <f t="shared" si="77"/>
        <v>0</v>
      </c>
      <c r="BE400" s="26"/>
      <c r="BF400" s="26"/>
      <c r="BG400" s="26"/>
      <c r="BH400" s="26"/>
      <c r="BI400" s="26">
        <f t="shared" si="78"/>
        <v>0</v>
      </c>
      <c r="BJ400" s="26"/>
      <c r="BK400" s="26"/>
      <c r="BL400" s="26"/>
      <c r="BM400" s="26"/>
      <c r="BN400" s="26">
        <f t="shared" si="79"/>
        <v>0</v>
      </c>
      <c r="BO400" s="26"/>
      <c r="BP400" s="26"/>
      <c r="BQ400" s="26"/>
      <c r="BR400" s="26"/>
      <c r="BS400" s="18">
        <f t="shared" si="94"/>
        <v>0</v>
      </c>
      <c r="BT400" s="18">
        <f t="shared" si="95"/>
        <v>0</v>
      </c>
      <c r="BU400" s="26"/>
      <c r="BV400" s="26"/>
      <c r="BW400" s="26"/>
      <c r="BX400" s="26"/>
      <c r="BY400" s="26"/>
      <c r="BZ400" s="26"/>
      <c r="CA400" s="26"/>
      <c r="CB400" s="26"/>
      <c r="CC400" s="26">
        <f t="shared" si="91"/>
        <v>0</v>
      </c>
      <c r="CD400" s="26"/>
      <c r="CE400" s="26"/>
      <c r="CF400" s="26"/>
      <c r="CG400" s="26"/>
      <c r="CH400" s="26">
        <f t="shared" si="81"/>
        <v>0</v>
      </c>
      <c r="CI400" s="26"/>
      <c r="CJ400" s="26"/>
      <c r="CK400" s="26"/>
      <c r="CL400" s="26"/>
      <c r="CM400" s="26">
        <f t="shared" si="82"/>
        <v>0</v>
      </c>
      <c r="CN400" s="26"/>
      <c r="CO400" s="26"/>
      <c r="CP400" s="26"/>
      <c r="CQ400" s="26"/>
      <c r="CR400" s="26">
        <f t="shared" si="83"/>
        <v>0</v>
      </c>
      <c r="CS400" s="26"/>
      <c r="CT400" s="26"/>
      <c r="CU400" s="26"/>
      <c r="CV400" s="26"/>
      <c r="CW400" s="18">
        <f t="shared" si="50"/>
        <v>0</v>
      </c>
      <c r="CX400" s="26"/>
      <c r="CY400" s="26"/>
      <c r="CZ400" s="26"/>
      <c r="DA400" s="26"/>
      <c r="DB400" s="26">
        <f t="shared" si="92"/>
        <v>0</v>
      </c>
      <c r="DC400" s="26"/>
      <c r="DD400" s="26"/>
      <c r="DE400" s="26"/>
      <c r="DF400" s="26"/>
      <c r="DG400" s="26">
        <f t="shared" si="85"/>
        <v>0</v>
      </c>
      <c r="DH400" s="26"/>
      <c r="DI400" s="26"/>
      <c r="DJ400" s="26"/>
      <c r="DK400" s="26"/>
      <c r="DL400" s="18">
        <f t="shared" si="96"/>
        <v>0</v>
      </c>
      <c r="DM400" s="26"/>
      <c r="DN400" s="26"/>
      <c r="DO400" s="26"/>
      <c r="DP400" s="26"/>
      <c r="DQ400" s="26">
        <f t="shared" si="93"/>
        <v>0</v>
      </c>
      <c r="DR400" s="26"/>
      <c r="DS400" s="26"/>
      <c r="DT400" s="26"/>
      <c r="DU400" s="26"/>
      <c r="DV400" s="26">
        <f t="shared" si="87"/>
        <v>0</v>
      </c>
      <c r="DW400" s="26"/>
      <c r="DX400" s="26"/>
      <c r="DY400" s="26"/>
      <c r="DZ400" s="26"/>
      <c r="EA400" s="19" t="s">
        <v>69</v>
      </c>
      <c r="EB400" s="27" t="s">
        <v>90</v>
      </c>
      <c r="EC400" s="2"/>
    </row>
    <row r="401" spans="1:133" x14ac:dyDescent="0.25">
      <c r="A401" s="38"/>
      <c r="B401" s="34"/>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1"/>
      <c r="AD401" s="20"/>
      <c r="AE401" s="20"/>
      <c r="AF401" s="21"/>
      <c r="AG401" s="20"/>
      <c r="AH401" s="20"/>
      <c r="AI401" s="21"/>
      <c r="AJ401" s="36"/>
      <c r="AK401" s="25" t="s">
        <v>466</v>
      </c>
      <c r="AL401" s="25" t="s">
        <v>544</v>
      </c>
      <c r="AM401" s="25" t="s">
        <v>79</v>
      </c>
      <c r="AN401" s="25" t="s">
        <v>117</v>
      </c>
      <c r="AO401" s="18">
        <f t="shared" si="73"/>
        <v>0</v>
      </c>
      <c r="AP401" s="18">
        <f t="shared" si="74"/>
        <v>0</v>
      </c>
      <c r="AQ401" s="26"/>
      <c r="AR401" s="26"/>
      <c r="AS401" s="26"/>
      <c r="AT401" s="26"/>
      <c r="AU401" s="26"/>
      <c r="AV401" s="26"/>
      <c r="AW401" s="26"/>
      <c r="AX401" s="26"/>
      <c r="AY401" s="26">
        <f t="shared" si="76"/>
        <v>0</v>
      </c>
      <c r="AZ401" s="26"/>
      <c r="BA401" s="26"/>
      <c r="BB401" s="26"/>
      <c r="BC401" s="26"/>
      <c r="BD401" s="26">
        <f t="shared" si="77"/>
        <v>0</v>
      </c>
      <c r="BE401" s="26"/>
      <c r="BF401" s="26"/>
      <c r="BG401" s="26"/>
      <c r="BH401" s="26"/>
      <c r="BI401" s="26">
        <f t="shared" si="78"/>
        <v>0</v>
      </c>
      <c r="BJ401" s="26"/>
      <c r="BK401" s="26"/>
      <c r="BL401" s="26"/>
      <c r="BM401" s="26"/>
      <c r="BN401" s="26">
        <f t="shared" si="79"/>
        <v>0</v>
      </c>
      <c r="BO401" s="26"/>
      <c r="BP401" s="26"/>
      <c r="BQ401" s="26"/>
      <c r="BR401" s="26"/>
      <c r="BS401" s="18">
        <f t="shared" si="94"/>
        <v>0</v>
      </c>
      <c r="BT401" s="18">
        <f t="shared" si="95"/>
        <v>0</v>
      </c>
      <c r="BU401" s="26"/>
      <c r="BV401" s="26"/>
      <c r="BW401" s="26"/>
      <c r="BX401" s="26"/>
      <c r="BY401" s="26"/>
      <c r="BZ401" s="26"/>
      <c r="CA401" s="26"/>
      <c r="CB401" s="26"/>
      <c r="CC401" s="26">
        <f t="shared" si="91"/>
        <v>0</v>
      </c>
      <c r="CD401" s="26"/>
      <c r="CE401" s="26"/>
      <c r="CF401" s="26"/>
      <c r="CG401" s="26"/>
      <c r="CH401" s="26">
        <f t="shared" si="81"/>
        <v>0</v>
      </c>
      <c r="CI401" s="26"/>
      <c r="CJ401" s="26"/>
      <c r="CK401" s="26"/>
      <c r="CL401" s="26"/>
      <c r="CM401" s="26">
        <f t="shared" si="82"/>
        <v>0</v>
      </c>
      <c r="CN401" s="26"/>
      <c r="CO401" s="26"/>
      <c r="CP401" s="26"/>
      <c r="CQ401" s="26"/>
      <c r="CR401" s="26">
        <f t="shared" si="83"/>
        <v>0</v>
      </c>
      <c r="CS401" s="26"/>
      <c r="CT401" s="26"/>
      <c r="CU401" s="26"/>
      <c r="CV401" s="26"/>
      <c r="CW401" s="18">
        <f t="shared" si="50"/>
        <v>0</v>
      </c>
      <c r="CX401" s="26"/>
      <c r="CY401" s="26"/>
      <c r="CZ401" s="26"/>
      <c r="DA401" s="26"/>
      <c r="DB401" s="26">
        <f t="shared" si="92"/>
        <v>0</v>
      </c>
      <c r="DC401" s="26"/>
      <c r="DD401" s="26"/>
      <c r="DE401" s="26"/>
      <c r="DF401" s="26"/>
      <c r="DG401" s="26">
        <f t="shared" si="85"/>
        <v>0</v>
      </c>
      <c r="DH401" s="26"/>
      <c r="DI401" s="26"/>
      <c r="DJ401" s="26"/>
      <c r="DK401" s="26"/>
      <c r="DL401" s="18">
        <f t="shared" si="96"/>
        <v>0</v>
      </c>
      <c r="DM401" s="26"/>
      <c r="DN401" s="26"/>
      <c r="DO401" s="26"/>
      <c r="DP401" s="26"/>
      <c r="DQ401" s="26">
        <f t="shared" si="93"/>
        <v>0</v>
      </c>
      <c r="DR401" s="26"/>
      <c r="DS401" s="26"/>
      <c r="DT401" s="26"/>
      <c r="DU401" s="26"/>
      <c r="DV401" s="26">
        <f t="shared" si="87"/>
        <v>0</v>
      </c>
      <c r="DW401" s="26"/>
      <c r="DX401" s="26"/>
      <c r="DY401" s="26"/>
      <c r="DZ401" s="26"/>
      <c r="EA401" s="19" t="s">
        <v>69</v>
      </c>
      <c r="EB401" s="27" t="s">
        <v>123</v>
      </c>
      <c r="EC401" s="2"/>
    </row>
    <row r="402" spans="1:133" x14ac:dyDescent="0.25">
      <c r="A402" s="38"/>
      <c r="B402" s="34"/>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1"/>
      <c r="AD402" s="20"/>
      <c r="AE402" s="20"/>
      <c r="AF402" s="21"/>
      <c r="AG402" s="20"/>
      <c r="AH402" s="20"/>
      <c r="AI402" s="21"/>
      <c r="AJ402" s="36"/>
      <c r="AK402" s="25" t="s">
        <v>466</v>
      </c>
      <c r="AL402" s="25" t="s">
        <v>545</v>
      </c>
      <c r="AM402" s="25" t="s">
        <v>79</v>
      </c>
      <c r="AN402" s="25" t="s">
        <v>80</v>
      </c>
      <c r="AO402" s="18">
        <f t="shared" si="73"/>
        <v>0</v>
      </c>
      <c r="AP402" s="18">
        <f t="shared" si="74"/>
        <v>0</v>
      </c>
      <c r="AQ402" s="26"/>
      <c r="AR402" s="26"/>
      <c r="AS402" s="26"/>
      <c r="AT402" s="26"/>
      <c r="AU402" s="26"/>
      <c r="AV402" s="26"/>
      <c r="AW402" s="26"/>
      <c r="AX402" s="26"/>
      <c r="AY402" s="26">
        <f t="shared" si="76"/>
        <v>0</v>
      </c>
      <c r="AZ402" s="26"/>
      <c r="BA402" s="26"/>
      <c r="BB402" s="26"/>
      <c r="BC402" s="26"/>
      <c r="BD402" s="26">
        <f t="shared" si="77"/>
        <v>0</v>
      </c>
      <c r="BE402" s="26"/>
      <c r="BF402" s="26"/>
      <c r="BG402" s="26"/>
      <c r="BH402" s="26"/>
      <c r="BI402" s="26">
        <f t="shared" si="78"/>
        <v>0</v>
      </c>
      <c r="BJ402" s="26"/>
      <c r="BK402" s="26"/>
      <c r="BL402" s="26"/>
      <c r="BM402" s="26"/>
      <c r="BN402" s="26">
        <f t="shared" si="79"/>
        <v>0</v>
      </c>
      <c r="BO402" s="26"/>
      <c r="BP402" s="26"/>
      <c r="BQ402" s="26"/>
      <c r="BR402" s="26"/>
      <c r="BS402" s="18">
        <f t="shared" si="94"/>
        <v>0</v>
      </c>
      <c r="BT402" s="18">
        <f t="shared" si="95"/>
        <v>0</v>
      </c>
      <c r="BU402" s="26"/>
      <c r="BV402" s="26"/>
      <c r="BW402" s="26"/>
      <c r="BX402" s="26"/>
      <c r="BY402" s="26"/>
      <c r="BZ402" s="26"/>
      <c r="CA402" s="26"/>
      <c r="CB402" s="26"/>
      <c r="CC402" s="26">
        <f t="shared" si="91"/>
        <v>0</v>
      </c>
      <c r="CD402" s="26"/>
      <c r="CE402" s="26"/>
      <c r="CF402" s="26"/>
      <c r="CG402" s="26"/>
      <c r="CH402" s="26">
        <f t="shared" si="81"/>
        <v>0</v>
      </c>
      <c r="CI402" s="26"/>
      <c r="CJ402" s="26"/>
      <c r="CK402" s="26"/>
      <c r="CL402" s="26"/>
      <c r="CM402" s="26">
        <f t="shared" si="82"/>
        <v>0</v>
      </c>
      <c r="CN402" s="26"/>
      <c r="CO402" s="26"/>
      <c r="CP402" s="26"/>
      <c r="CQ402" s="26"/>
      <c r="CR402" s="26">
        <f t="shared" si="83"/>
        <v>0</v>
      </c>
      <c r="CS402" s="26"/>
      <c r="CT402" s="26"/>
      <c r="CU402" s="26"/>
      <c r="CV402" s="26"/>
      <c r="CW402" s="18">
        <f t="shared" si="50"/>
        <v>0</v>
      </c>
      <c r="CX402" s="26"/>
      <c r="CY402" s="26"/>
      <c r="CZ402" s="26"/>
      <c r="DA402" s="26"/>
      <c r="DB402" s="26">
        <f t="shared" si="92"/>
        <v>0</v>
      </c>
      <c r="DC402" s="26"/>
      <c r="DD402" s="26"/>
      <c r="DE402" s="26"/>
      <c r="DF402" s="26"/>
      <c r="DG402" s="26">
        <f t="shared" si="85"/>
        <v>0</v>
      </c>
      <c r="DH402" s="26"/>
      <c r="DI402" s="26"/>
      <c r="DJ402" s="26"/>
      <c r="DK402" s="26"/>
      <c r="DL402" s="18">
        <f t="shared" si="96"/>
        <v>0</v>
      </c>
      <c r="DM402" s="26"/>
      <c r="DN402" s="26"/>
      <c r="DO402" s="26"/>
      <c r="DP402" s="26"/>
      <c r="DQ402" s="26">
        <f t="shared" si="93"/>
        <v>0</v>
      </c>
      <c r="DR402" s="26"/>
      <c r="DS402" s="26"/>
      <c r="DT402" s="26"/>
      <c r="DU402" s="26"/>
      <c r="DV402" s="26">
        <f t="shared" si="87"/>
        <v>0</v>
      </c>
      <c r="DW402" s="26"/>
      <c r="DX402" s="26"/>
      <c r="DY402" s="26"/>
      <c r="DZ402" s="26"/>
      <c r="EA402" s="19" t="s">
        <v>69</v>
      </c>
      <c r="EB402" s="27" t="s">
        <v>114</v>
      </c>
      <c r="EC402" s="2"/>
    </row>
    <row r="403" spans="1:133" x14ac:dyDescent="0.25">
      <c r="A403" s="38"/>
      <c r="B403" s="34"/>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1"/>
      <c r="AD403" s="20"/>
      <c r="AE403" s="20"/>
      <c r="AF403" s="21"/>
      <c r="AG403" s="20"/>
      <c r="AH403" s="20"/>
      <c r="AI403" s="21"/>
      <c r="AJ403" s="36"/>
      <c r="AK403" s="25" t="s">
        <v>466</v>
      </c>
      <c r="AL403" s="25" t="s">
        <v>546</v>
      </c>
      <c r="AM403" s="25" t="s">
        <v>79</v>
      </c>
      <c r="AN403" s="25" t="s">
        <v>80</v>
      </c>
      <c r="AO403" s="18">
        <f t="shared" si="73"/>
        <v>0</v>
      </c>
      <c r="AP403" s="18">
        <f t="shared" si="74"/>
        <v>0</v>
      </c>
      <c r="AQ403" s="26"/>
      <c r="AR403" s="26"/>
      <c r="AS403" s="26"/>
      <c r="AT403" s="26"/>
      <c r="AU403" s="26"/>
      <c r="AV403" s="26"/>
      <c r="AW403" s="26"/>
      <c r="AX403" s="26"/>
      <c r="AY403" s="26">
        <f t="shared" si="76"/>
        <v>0</v>
      </c>
      <c r="AZ403" s="26"/>
      <c r="BA403" s="26"/>
      <c r="BB403" s="26"/>
      <c r="BC403" s="26"/>
      <c r="BD403" s="26">
        <f t="shared" si="77"/>
        <v>0</v>
      </c>
      <c r="BE403" s="26"/>
      <c r="BF403" s="26"/>
      <c r="BG403" s="26"/>
      <c r="BH403" s="26"/>
      <c r="BI403" s="26">
        <f t="shared" si="78"/>
        <v>0</v>
      </c>
      <c r="BJ403" s="26"/>
      <c r="BK403" s="26"/>
      <c r="BL403" s="26"/>
      <c r="BM403" s="26"/>
      <c r="BN403" s="26">
        <f t="shared" si="79"/>
        <v>0</v>
      </c>
      <c r="BO403" s="26"/>
      <c r="BP403" s="26"/>
      <c r="BQ403" s="26"/>
      <c r="BR403" s="26"/>
      <c r="BS403" s="18">
        <f t="shared" si="94"/>
        <v>0</v>
      </c>
      <c r="BT403" s="18">
        <f t="shared" si="95"/>
        <v>0</v>
      </c>
      <c r="BU403" s="26"/>
      <c r="BV403" s="26"/>
      <c r="BW403" s="26"/>
      <c r="BX403" s="26"/>
      <c r="BY403" s="26"/>
      <c r="BZ403" s="26"/>
      <c r="CA403" s="26"/>
      <c r="CB403" s="26"/>
      <c r="CC403" s="26">
        <f t="shared" si="91"/>
        <v>0</v>
      </c>
      <c r="CD403" s="26"/>
      <c r="CE403" s="26"/>
      <c r="CF403" s="26"/>
      <c r="CG403" s="26"/>
      <c r="CH403" s="26">
        <f t="shared" si="81"/>
        <v>0</v>
      </c>
      <c r="CI403" s="26"/>
      <c r="CJ403" s="26"/>
      <c r="CK403" s="26"/>
      <c r="CL403" s="26"/>
      <c r="CM403" s="26">
        <f t="shared" si="82"/>
        <v>0</v>
      </c>
      <c r="CN403" s="26"/>
      <c r="CO403" s="26"/>
      <c r="CP403" s="26"/>
      <c r="CQ403" s="26"/>
      <c r="CR403" s="26">
        <f t="shared" si="83"/>
        <v>0</v>
      </c>
      <c r="CS403" s="26"/>
      <c r="CT403" s="26"/>
      <c r="CU403" s="26"/>
      <c r="CV403" s="26"/>
      <c r="CW403" s="18">
        <f t="shared" si="50"/>
        <v>0</v>
      </c>
      <c r="CX403" s="26"/>
      <c r="CY403" s="26"/>
      <c r="CZ403" s="26"/>
      <c r="DA403" s="26"/>
      <c r="DB403" s="26">
        <f t="shared" si="92"/>
        <v>0</v>
      </c>
      <c r="DC403" s="26"/>
      <c r="DD403" s="26"/>
      <c r="DE403" s="26"/>
      <c r="DF403" s="26"/>
      <c r="DG403" s="26">
        <f t="shared" si="85"/>
        <v>0</v>
      </c>
      <c r="DH403" s="26"/>
      <c r="DI403" s="26"/>
      <c r="DJ403" s="26"/>
      <c r="DK403" s="26"/>
      <c r="DL403" s="18">
        <f t="shared" si="96"/>
        <v>0</v>
      </c>
      <c r="DM403" s="26"/>
      <c r="DN403" s="26"/>
      <c r="DO403" s="26"/>
      <c r="DP403" s="26"/>
      <c r="DQ403" s="26">
        <f t="shared" si="93"/>
        <v>0</v>
      </c>
      <c r="DR403" s="26"/>
      <c r="DS403" s="26"/>
      <c r="DT403" s="26"/>
      <c r="DU403" s="26"/>
      <c r="DV403" s="26">
        <f t="shared" si="87"/>
        <v>0</v>
      </c>
      <c r="DW403" s="26"/>
      <c r="DX403" s="26"/>
      <c r="DY403" s="26"/>
      <c r="DZ403" s="26"/>
      <c r="EA403" s="19" t="s">
        <v>69</v>
      </c>
      <c r="EB403" s="27" t="s">
        <v>125</v>
      </c>
      <c r="EC403" s="2"/>
    </row>
    <row r="404" spans="1:133" x14ac:dyDescent="0.25">
      <c r="A404" s="38"/>
      <c r="B404" s="34"/>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1"/>
      <c r="AD404" s="20"/>
      <c r="AE404" s="20"/>
      <c r="AF404" s="21"/>
      <c r="AG404" s="20"/>
      <c r="AH404" s="20"/>
      <c r="AI404" s="21"/>
      <c r="AJ404" s="36"/>
      <c r="AK404" s="25" t="s">
        <v>466</v>
      </c>
      <c r="AL404" s="25" t="s">
        <v>547</v>
      </c>
      <c r="AM404" s="25" t="s">
        <v>79</v>
      </c>
      <c r="AN404" s="25" t="s">
        <v>80</v>
      </c>
      <c r="AO404" s="18">
        <v>60000</v>
      </c>
      <c r="AP404" s="18">
        <f t="shared" si="74"/>
        <v>60000</v>
      </c>
      <c r="AQ404" s="26"/>
      <c r="AR404" s="26"/>
      <c r="AS404" s="26">
        <v>60000</v>
      </c>
      <c r="AT404" s="26">
        <v>60000</v>
      </c>
      <c r="AU404" s="26"/>
      <c r="AV404" s="26"/>
      <c r="AW404" s="26"/>
      <c r="AX404" s="26"/>
      <c r="AY404" s="26">
        <f t="shared" si="76"/>
        <v>0</v>
      </c>
      <c r="AZ404" s="26"/>
      <c r="BA404" s="26"/>
      <c r="BB404" s="26"/>
      <c r="BC404" s="26"/>
      <c r="BD404" s="26">
        <f t="shared" si="77"/>
        <v>0</v>
      </c>
      <c r="BE404" s="26"/>
      <c r="BF404" s="26"/>
      <c r="BG404" s="26"/>
      <c r="BH404" s="26"/>
      <c r="BI404" s="26">
        <f t="shared" si="78"/>
        <v>0</v>
      </c>
      <c r="BJ404" s="26"/>
      <c r="BK404" s="26"/>
      <c r="BL404" s="26"/>
      <c r="BM404" s="26"/>
      <c r="BN404" s="26">
        <f t="shared" si="79"/>
        <v>0</v>
      </c>
      <c r="BO404" s="26"/>
      <c r="BP404" s="26"/>
      <c r="BQ404" s="26"/>
      <c r="BR404" s="26"/>
      <c r="BS404" s="18">
        <v>60000</v>
      </c>
      <c r="BT404" s="18">
        <f t="shared" si="95"/>
        <v>60000</v>
      </c>
      <c r="BU404" s="26"/>
      <c r="BV404" s="26"/>
      <c r="BW404" s="26">
        <v>60000</v>
      </c>
      <c r="BX404" s="26">
        <v>60000</v>
      </c>
      <c r="BY404" s="26"/>
      <c r="BZ404" s="26"/>
      <c r="CA404" s="26"/>
      <c r="CB404" s="26"/>
      <c r="CC404" s="26">
        <f t="shared" si="91"/>
        <v>0</v>
      </c>
      <c r="CD404" s="26"/>
      <c r="CE404" s="26"/>
      <c r="CF404" s="26"/>
      <c r="CG404" s="26"/>
      <c r="CH404" s="26">
        <f t="shared" si="81"/>
        <v>0</v>
      </c>
      <c r="CI404" s="26"/>
      <c r="CJ404" s="26"/>
      <c r="CK404" s="26"/>
      <c r="CL404" s="26"/>
      <c r="CM404" s="26">
        <f t="shared" si="82"/>
        <v>0</v>
      </c>
      <c r="CN404" s="26"/>
      <c r="CO404" s="26"/>
      <c r="CP404" s="26"/>
      <c r="CQ404" s="26"/>
      <c r="CR404" s="26">
        <f t="shared" si="83"/>
        <v>0</v>
      </c>
      <c r="CS404" s="26"/>
      <c r="CT404" s="26"/>
      <c r="CU404" s="26"/>
      <c r="CV404" s="26"/>
      <c r="CW404" s="18">
        <f t="shared" si="50"/>
        <v>60000</v>
      </c>
      <c r="CX404" s="26"/>
      <c r="CY404" s="26">
        <v>60000</v>
      </c>
      <c r="CZ404" s="26"/>
      <c r="DA404" s="26"/>
      <c r="DB404" s="26">
        <f t="shared" si="92"/>
        <v>0</v>
      </c>
      <c r="DC404" s="26"/>
      <c r="DD404" s="26"/>
      <c r="DE404" s="26"/>
      <c r="DF404" s="26"/>
      <c r="DG404" s="26">
        <f t="shared" si="85"/>
        <v>0</v>
      </c>
      <c r="DH404" s="26"/>
      <c r="DI404" s="26"/>
      <c r="DJ404" s="26"/>
      <c r="DK404" s="26"/>
      <c r="DL404" s="18">
        <f t="shared" si="96"/>
        <v>60000</v>
      </c>
      <c r="DM404" s="26"/>
      <c r="DN404" s="26">
        <v>60000</v>
      </c>
      <c r="DO404" s="26"/>
      <c r="DP404" s="26"/>
      <c r="DQ404" s="26">
        <f t="shared" si="93"/>
        <v>0</v>
      </c>
      <c r="DR404" s="26"/>
      <c r="DS404" s="26"/>
      <c r="DT404" s="26"/>
      <c r="DU404" s="26"/>
      <c r="DV404" s="26">
        <f t="shared" si="87"/>
        <v>0</v>
      </c>
      <c r="DW404" s="26"/>
      <c r="DX404" s="26"/>
      <c r="DY404" s="26"/>
      <c r="DZ404" s="26"/>
      <c r="EA404" s="19" t="s">
        <v>69</v>
      </c>
      <c r="EB404" s="27" t="s">
        <v>127</v>
      </c>
      <c r="EC404" s="2"/>
    </row>
    <row r="405" spans="1:133" x14ac:dyDescent="0.25">
      <c r="A405" s="38"/>
      <c r="B405" s="34"/>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1"/>
      <c r="AD405" s="20"/>
      <c r="AE405" s="20"/>
      <c r="AF405" s="21"/>
      <c r="AG405" s="20"/>
      <c r="AH405" s="20"/>
      <c r="AI405" s="21"/>
      <c r="AJ405" s="36"/>
      <c r="AK405" s="25" t="s">
        <v>466</v>
      </c>
      <c r="AL405" s="25" t="s">
        <v>547</v>
      </c>
      <c r="AM405" s="25" t="s">
        <v>129</v>
      </c>
      <c r="AN405" s="25" t="s">
        <v>80</v>
      </c>
      <c r="AO405" s="18">
        <f t="shared" si="73"/>
        <v>0</v>
      </c>
      <c r="AP405" s="18">
        <f t="shared" si="74"/>
        <v>0</v>
      </c>
      <c r="AQ405" s="26"/>
      <c r="AR405" s="26"/>
      <c r="AS405" s="26"/>
      <c r="AT405" s="26"/>
      <c r="AU405" s="26"/>
      <c r="AV405" s="26"/>
      <c r="AW405" s="26"/>
      <c r="AX405" s="26"/>
      <c r="AY405" s="26">
        <f t="shared" si="76"/>
        <v>0</v>
      </c>
      <c r="AZ405" s="26"/>
      <c r="BA405" s="26"/>
      <c r="BB405" s="26"/>
      <c r="BC405" s="26"/>
      <c r="BD405" s="26">
        <f t="shared" si="77"/>
        <v>0</v>
      </c>
      <c r="BE405" s="26"/>
      <c r="BF405" s="26"/>
      <c r="BG405" s="26"/>
      <c r="BH405" s="26"/>
      <c r="BI405" s="26">
        <f t="shared" si="78"/>
        <v>0</v>
      </c>
      <c r="BJ405" s="26"/>
      <c r="BK405" s="26"/>
      <c r="BL405" s="26"/>
      <c r="BM405" s="26"/>
      <c r="BN405" s="26">
        <f t="shared" si="79"/>
        <v>0</v>
      </c>
      <c r="BO405" s="26"/>
      <c r="BP405" s="26"/>
      <c r="BQ405" s="26"/>
      <c r="BR405" s="26"/>
      <c r="BS405" s="18">
        <f t="shared" ref="BS405:BS468" si="97">BU405+BW405+BY405</f>
        <v>0</v>
      </c>
      <c r="BT405" s="18">
        <f t="shared" si="95"/>
        <v>0</v>
      </c>
      <c r="BU405" s="26"/>
      <c r="BV405" s="26"/>
      <c r="BW405" s="26"/>
      <c r="BX405" s="26"/>
      <c r="BY405" s="26"/>
      <c r="BZ405" s="26"/>
      <c r="CA405" s="26"/>
      <c r="CB405" s="26"/>
      <c r="CC405" s="26">
        <f t="shared" si="91"/>
        <v>0</v>
      </c>
      <c r="CD405" s="26"/>
      <c r="CE405" s="26"/>
      <c r="CF405" s="26"/>
      <c r="CG405" s="26"/>
      <c r="CH405" s="26">
        <f t="shared" si="81"/>
        <v>0</v>
      </c>
      <c r="CI405" s="26"/>
      <c r="CJ405" s="26"/>
      <c r="CK405" s="26"/>
      <c r="CL405" s="26"/>
      <c r="CM405" s="26">
        <f t="shared" si="82"/>
        <v>0</v>
      </c>
      <c r="CN405" s="26"/>
      <c r="CO405" s="26"/>
      <c r="CP405" s="26"/>
      <c r="CQ405" s="26"/>
      <c r="CR405" s="26">
        <f t="shared" si="83"/>
        <v>0</v>
      </c>
      <c r="CS405" s="26"/>
      <c r="CT405" s="26"/>
      <c r="CU405" s="26"/>
      <c r="CV405" s="26"/>
      <c r="CW405" s="18">
        <f t="shared" si="50"/>
        <v>0</v>
      </c>
      <c r="CX405" s="26"/>
      <c r="CY405" s="26"/>
      <c r="CZ405" s="26"/>
      <c r="DA405" s="26"/>
      <c r="DB405" s="26">
        <f t="shared" si="92"/>
        <v>0</v>
      </c>
      <c r="DC405" s="26"/>
      <c r="DD405" s="26"/>
      <c r="DE405" s="26"/>
      <c r="DF405" s="26"/>
      <c r="DG405" s="26">
        <f t="shared" si="85"/>
        <v>0</v>
      </c>
      <c r="DH405" s="26"/>
      <c r="DI405" s="26"/>
      <c r="DJ405" s="26"/>
      <c r="DK405" s="26"/>
      <c r="DL405" s="18">
        <f t="shared" si="96"/>
        <v>0</v>
      </c>
      <c r="DM405" s="26"/>
      <c r="DN405" s="26"/>
      <c r="DO405" s="26"/>
      <c r="DP405" s="26"/>
      <c r="DQ405" s="26">
        <f t="shared" si="93"/>
        <v>0</v>
      </c>
      <c r="DR405" s="26"/>
      <c r="DS405" s="26"/>
      <c r="DT405" s="26"/>
      <c r="DU405" s="26"/>
      <c r="DV405" s="26">
        <f t="shared" si="87"/>
        <v>0</v>
      </c>
      <c r="DW405" s="26"/>
      <c r="DX405" s="26"/>
      <c r="DY405" s="26"/>
      <c r="DZ405" s="26"/>
      <c r="EA405" s="19" t="s">
        <v>69</v>
      </c>
      <c r="EB405" s="27" t="s">
        <v>128</v>
      </c>
      <c r="EC405" s="2"/>
    </row>
    <row r="406" spans="1:133" x14ac:dyDescent="0.25">
      <c r="A406" s="38"/>
      <c r="B406" s="34"/>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1"/>
      <c r="AD406" s="20"/>
      <c r="AE406" s="20"/>
      <c r="AF406" s="21"/>
      <c r="AG406" s="20"/>
      <c r="AH406" s="20"/>
      <c r="AI406" s="21"/>
      <c r="AJ406" s="36"/>
      <c r="AK406" s="25" t="s">
        <v>466</v>
      </c>
      <c r="AL406" s="25" t="s">
        <v>548</v>
      </c>
      <c r="AM406" s="25" t="s">
        <v>79</v>
      </c>
      <c r="AN406" s="25" t="s">
        <v>80</v>
      </c>
      <c r="AO406" s="18">
        <v>419272</v>
      </c>
      <c r="AP406" s="18">
        <f t="shared" si="74"/>
        <v>419272</v>
      </c>
      <c r="AQ406" s="26"/>
      <c r="AR406" s="26"/>
      <c r="AS406" s="26"/>
      <c r="AT406" s="26"/>
      <c r="AU406" s="26"/>
      <c r="AV406" s="26"/>
      <c r="AW406" s="26">
        <v>419272</v>
      </c>
      <c r="AX406" s="26">
        <v>419272</v>
      </c>
      <c r="AY406" s="26">
        <f t="shared" si="76"/>
        <v>50000</v>
      </c>
      <c r="AZ406" s="26"/>
      <c r="BA406" s="26"/>
      <c r="BB406" s="26"/>
      <c r="BC406" s="26">
        <v>50000</v>
      </c>
      <c r="BD406" s="26">
        <f t="shared" si="77"/>
        <v>0</v>
      </c>
      <c r="BE406" s="26"/>
      <c r="BF406" s="26"/>
      <c r="BG406" s="26"/>
      <c r="BH406" s="26">
        <v>0</v>
      </c>
      <c r="BI406" s="26">
        <f t="shared" si="78"/>
        <v>0</v>
      </c>
      <c r="BJ406" s="26"/>
      <c r="BK406" s="26"/>
      <c r="BL406" s="26"/>
      <c r="BM406" s="26">
        <v>0</v>
      </c>
      <c r="BN406" s="26">
        <f t="shared" si="79"/>
        <v>0</v>
      </c>
      <c r="BO406" s="26"/>
      <c r="BP406" s="26"/>
      <c r="BQ406" s="26"/>
      <c r="BR406" s="26">
        <v>0</v>
      </c>
      <c r="BS406" s="18">
        <v>419272</v>
      </c>
      <c r="BT406" s="18">
        <f t="shared" si="95"/>
        <v>419272</v>
      </c>
      <c r="BU406" s="26"/>
      <c r="BV406" s="26"/>
      <c r="BW406" s="26"/>
      <c r="BX406" s="26"/>
      <c r="BY406" s="26"/>
      <c r="BZ406" s="26"/>
      <c r="CA406" s="26">
        <v>419272</v>
      </c>
      <c r="CB406" s="26">
        <v>419272</v>
      </c>
      <c r="CC406" s="26">
        <f t="shared" si="91"/>
        <v>50000</v>
      </c>
      <c r="CD406" s="26"/>
      <c r="CE406" s="26"/>
      <c r="CF406" s="26"/>
      <c r="CG406" s="26">
        <v>50000</v>
      </c>
      <c r="CH406" s="26">
        <f t="shared" si="81"/>
        <v>0</v>
      </c>
      <c r="CI406" s="26"/>
      <c r="CJ406" s="26"/>
      <c r="CK406" s="26"/>
      <c r="CL406" s="26">
        <v>0</v>
      </c>
      <c r="CM406" s="26">
        <f t="shared" si="82"/>
        <v>0</v>
      </c>
      <c r="CN406" s="26"/>
      <c r="CO406" s="26"/>
      <c r="CP406" s="26"/>
      <c r="CQ406" s="26">
        <v>0</v>
      </c>
      <c r="CR406" s="26">
        <f t="shared" si="83"/>
        <v>0</v>
      </c>
      <c r="CS406" s="26"/>
      <c r="CT406" s="26"/>
      <c r="CU406" s="26"/>
      <c r="CV406" s="26">
        <v>0</v>
      </c>
      <c r="CW406" s="18">
        <f t="shared" si="50"/>
        <v>419272</v>
      </c>
      <c r="CX406" s="26"/>
      <c r="CY406" s="26"/>
      <c r="CZ406" s="26"/>
      <c r="DA406" s="26">
        <v>419272</v>
      </c>
      <c r="DB406" s="26">
        <f t="shared" si="92"/>
        <v>50000</v>
      </c>
      <c r="DC406" s="26"/>
      <c r="DD406" s="26"/>
      <c r="DE406" s="26"/>
      <c r="DF406" s="26">
        <v>50000</v>
      </c>
      <c r="DG406" s="26">
        <f t="shared" si="85"/>
        <v>0</v>
      </c>
      <c r="DH406" s="26"/>
      <c r="DI406" s="26"/>
      <c r="DJ406" s="26"/>
      <c r="DK406" s="26">
        <v>0</v>
      </c>
      <c r="DL406" s="18">
        <f t="shared" si="96"/>
        <v>419272</v>
      </c>
      <c r="DM406" s="26"/>
      <c r="DN406" s="26"/>
      <c r="DO406" s="26"/>
      <c r="DP406" s="26">
        <v>419272</v>
      </c>
      <c r="DQ406" s="26">
        <f t="shared" si="93"/>
        <v>50000</v>
      </c>
      <c r="DR406" s="26"/>
      <c r="DS406" s="26"/>
      <c r="DT406" s="26"/>
      <c r="DU406" s="26">
        <v>50000</v>
      </c>
      <c r="DV406" s="26">
        <f t="shared" si="87"/>
        <v>0</v>
      </c>
      <c r="DW406" s="26"/>
      <c r="DX406" s="26"/>
      <c r="DY406" s="26"/>
      <c r="DZ406" s="26">
        <v>0</v>
      </c>
      <c r="EA406" s="19" t="s">
        <v>69</v>
      </c>
      <c r="EB406" s="27" t="s">
        <v>130</v>
      </c>
      <c r="EC406" s="2"/>
    </row>
    <row r="407" spans="1:133" x14ac:dyDescent="0.25">
      <c r="A407" s="38"/>
      <c r="B407" s="34"/>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1"/>
      <c r="AD407" s="20"/>
      <c r="AE407" s="20"/>
      <c r="AF407" s="21"/>
      <c r="AG407" s="20"/>
      <c r="AH407" s="20"/>
      <c r="AI407" s="21"/>
      <c r="AJ407" s="36"/>
      <c r="AK407" s="25" t="s">
        <v>466</v>
      </c>
      <c r="AL407" s="25" t="s">
        <v>548</v>
      </c>
      <c r="AM407" s="25" t="s">
        <v>79</v>
      </c>
      <c r="AN407" s="25" t="s">
        <v>117</v>
      </c>
      <c r="AO407" s="18">
        <v>0</v>
      </c>
      <c r="AP407" s="18">
        <f t="shared" si="74"/>
        <v>0</v>
      </c>
      <c r="AQ407" s="26"/>
      <c r="AR407" s="26"/>
      <c r="AS407" s="26"/>
      <c r="AT407" s="26"/>
      <c r="AU407" s="26"/>
      <c r="AV407" s="26"/>
      <c r="AW407" s="26">
        <v>0</v>
      </c>
      <c r="AX407" s="26">
        <v>0</v>
      </c>
      <c r="AY407" s="26">
        <f t="shared" si="76"/>
        <v>0</v>
      </c>
      <c r="AZ407" s="26"/>
      <c r="BA407" s="26"/>
      <c r="BB407" s="26"/>
      <c r="BC407" s="26"/>
      <c r="BD407" s="26">
        <f t="shared" si="77"/>
        <v>0</v>
      </c>
      <c r="BE407" s="26"/>
      <c r="BF407" s="26"/>
      <c r="BG407" s="26"/>
      <c r="BH407" s="26"/>
      <c r="BI407" s="26">
        <f t="shared" si="78"/>
        <v>0</v>
      </c>
      <c r="BJ407" s="26"/>
      <c r="BK407" s="26"/>
      <c r="BL407" s="26"/>
      <c r="BM407" s="26"/>
      <c r="BN407" s="26">
        <f t="shared" si="79"/>
        <v>0</v>
      </c>
      <c r="BO407" s="26"/>
      <c r="BP407" s="26"/>
      <c r="BQ407" s="26"/>
      <c r="BR407" s="26"/>
      <c r="BS407" s="18">
        <v>0</v>
      </c>
      <c r="BT407" s="18">
        <f t="shared" si="95"/>
        <v>0</v>
      </c>
      <c r="BU407" s="26"/>
      <c r="BV407" s="26"/>
      <c r="BW407" s="26"/>
      <c r="BX407" s="26"/>
      <c r="BY407" s="26"/>
      <c r="BZ407" s="26"/>
      <c r="CA407" s="26">
        <v>0</v>
      </c>
      <c r="CB407" s="26">
        <v>0</v>
      </c>
      <c r="CC407" s="26">
        <f t="shared" si="91"/>
        <v>0</v>
      </c>
      <c r="CD407" s="26"/>
      <c r="CE407" s="26"/>
      <c r="CF407" s="26"/>
      <c r="CG407" s="26"/>
      <c r="CH407" s="26">
        <f t="shared" si="81"/>
        <v>0</v>
      </c>
      <c r="CI407" s="26"/>
      <c r="CJ407" s="26"/>
      <c r="CK407" s="26"/>
      <c r="CL407" s="26"/>
      <c r="CM407" s="26">
        <f t="shared" si="82"/>
        <v>0</v>
      </c>
      <c r="CN407" s="26"/>
      <c r="CO407" s="26"/>
      <c r="CP407" s="26"/>
      <c r="CQ407" s="26"/>
      <c r="CR407" s="26">
        <f t="shared" si="83"/>
        <v>0</v>
      </c>
      <c r="CS407" s="26"/>
      <c r="CT407" s="26"/>
      <c r="CU407" s="26"/>
      <c r="CV407" s="26"/>
      <c r="CW407" s="18">
        <f t="shared" si="50"/>
        <v>0</v>
      </c>
      <c r="CX407" s="26"/>
      <c r="CY407" s="26"/>
      <c r="CZ407" s="26"/>
      <c r="DA407" s="26">
        <v>0</v>
      </c>
      <c r="DB407" s="26">
        <f t="shared" si="92"/>
        <v>0</v>
      </c>
      <c r="DC407" s="26"/>
      <c r="DD407" s="26"/>
      <c r="DE407" s="26"/>
      <c r="DF407" s="26"/>
      <c r="DG407" s="26">
        <f t="shared" si="85"/>
        <v>0</v>
      </c>
      <c r="DH407" s="26"/>
      <c r="DI407" s="26"/>
      <c r="DJ407" s="26"/>
      <c r="DK407" s="26"/>
      <c r="DL407" s="18">
        <f t="shared" si="96"/>
        <v>0</v>
      </c>
      <c r="DM407" s="26"/>
      <c r="DN407" s="26"/>
      <c r="DO407" s="26"/>
      <c r="DP407" s="26">
        <v>0</v>
      </c>
      <c r="DQ407" s="26">
        <f t="shared" si="93"/>
        <v>0</v>
      </c>
      <c r="DR407" s="26"/>
      <c r="DS407" s="26"/>
      <c r="DT407" s="26"/>
      <c r="DU407" s="26"/>
      <c r="DV407" s="26">
        <f t="shared" si="87"/>
        <v>0</v>
      </c>
      <c r="DW407" s="26"/>
      <c r="DX407" s="26"/>
      <c r="DY407" s="26"/>
      <c r="DZ407" s="26"/>
      <c r="EA407" s="19" t="s">
        <v>69</v>
      </c>
      <c r="EB407" s="27" t="s">
        <v>132</v>
      </c>
      <c r="EC407" s="2"/>
    </row>
    <row r="408" spans="1:133" x14ac:dyDescent="0.25">
      <c r="A408" s="38"/>
      <c r="B408" s="34"/>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1"/>
      <c r="AD408" s="20"/>
      <c r="AE408" s="20"/>
      <c r="AF408" s="21"/>
      <c r="AG408" s="20"/>
      <c r="AH408" s="20"/>
      <c r="AI408" s="21"/>
      <c r="AJ408" s="36"/>
      <c r="AK408" s="25" t="s">
        <v>466</v>
      </c>
      <c r="AL408" s="25" t="s">
        <v>548</v>
      </c>
      <c r="AM408" s="25" t="s">
        <v>266</v>
      </c>
      <c r="AN408" s="25" t="s">
        <v>549</v>
      </c>
      <c r="AO408" s="18">
        <f t="shared" si="73"/>
        <v>0</v>
      </c>
      <c r="AP408" s="18">
        <f t="shared" si="74"/>
        <v>0</v>
      </c>
      <c r="AQ408" s="26"/>
      <c r="AR408" s="26"/>
      <c r="AS408" s="26"/>
      <c r="AT408" s="26"/>
      <c r="AU408" s="26"/>
      <c r="AV408" s="26"/>
      <c r="AW408" s="26"/>
      <c r="AX408" s="26"/>
      <c r="AY408" s="26">
        <f t="shared" si="76"/>
        <v>0</v>
      </c>
      <c r="AZ408" s="26"/>
      <c r="BA408" s="26"/>
      <c r="BB408" s="26"/>
      <c r="BC408" s="26"/>
      <c r="BD408" s="26">
        <f t="shared" si="77"/>
        <v>0</v>
      </c>
      <c r="BE408" s="26"/>
      <c r="BF408" s="26"/>
      <c r="BG408" s="26"/>
      <c r="BH408" s="26"/>
      <c r="BI408" s="26">
        <f t="shared" si="78"/>
        <v>0</v>
      </c>
      <c r="BJ408" s="26"/>
      <c r="BK408" s="26"/>
      <c r="BL408" s="26"/>
      <c r="BM408" s="26"/>
      <c r="BN408" s="26">
        <f t="shared" si="79"/>
        <v>0</v>
      </c>
      <c r="BO408" s="26"/>
      <c r="BP408" s="26"/>
      <c r="BQ408" s="26"/>
      <c r="BR408" s="26"/>
      <c r="BS408" s="18">
        <f t="shared" ref="BS408:BS471" si="98">BU408+BW408+BY408</f>
        <v>0</v>
      </c>
      <c r="BT408" s="18">
        <f t="shared" si="95"/>
        <v>0</v>
      </c>
      <c r="BU408" s="26"/>
      <c r="BV408" s="26"/>
      <c r="BW408" s="26"/>
      <c r="BX408" s="26"/>
      <c r="BY408" s="26"/>
      <c r="BZ408" s="26"/>
      <c r="CA408" s="26"/>
      <c r="CB408" s="26"/>
      <c r="CC408" s="26">
        <f t="shared" si="91"/>
        <v>0</v>
      </c>
      <c r="CD408" s="26"/>
      <c r="CE408" s="26"/>
      <c r="CF408" s="26"/>
      <c r="CG408" s="26"/>
      <c r="CH408" s="26">
        <f t="shared" si="81"/>
        <v>0</v>
      </c>
      <c r="CI408" s="26"/>
      <c r="CJ408" s="26"/>
      <c r="CK408" s="26"/>
      <c r="CL408" s="26"/>
      <c r="CM408" s="26">
        <f t="shared" si="82"/>
        <v>0</v>
      </c>
      <c r="CN408" s="26"/>
      <c r="CO408" s="26"/>
      <c r="CP408" s="26"/>
      <c r="CQ408" s="26"/>
      <c r="CR408" s="26">
        <f t="shared" si="83"/>
        <v>0</v>
      </c>
      <c r="CS408" s="26"/>
      <c r="CT408" s="26"/>
      <c r="CU408" s="26"/>
      <c r="CV408" s="26"/>
      <c r="CW408" s="18">
        <f t="shared" si="50"/>
        <v>0</v>
      </c>
      <c r="CX408" s="26"/>
      <c r="CY408" s="26"/>
      <c r="CZ408" s="26"/>
      <c r="DA408" s="26"/>
      <c r="DB408" s="26">
        <f t="shared" si="92"/>
        <v>0</v>
      </c>
      <c r="DC408" s="26"/>
      <c r="DD408" s="26"/>
      <c r="DE408" s="26"/>
      <c r="DF408" s="26"/>
      <c r="DG408" s="26">
        <f t="shared" si="85"/>
        <v>0</v>
      </c>
      <c r="DH408" s="26"/>
      <c r="DI408" s="26"/>
      <c r="DJ408" s="26"/>
      <c r="DK408" s="26"/>
      <c r="DL408" s="18">
        <f t="shared" si="96"/>
        <v>0</v>
      </c>
      <c r="DM408" s="26"/>
      <c r="DN408" s="26"/>
      <c r="DO408" s="26"/>
      <c r="DP408" s="26"/>
      <c r="DQ408" s="26">
        <f t="shared" si="93"/>
        <v>0</v>
      </c>
      <c r="DR408" s="26"/>
      <c r="DS408" s="26"/>
      <c r="DT408" s="26"/>
      <c r="DU408" s="26"/>
      <c r="DV408" s="26">
        <f t="shared" si="87"/>
        <v>0</v>
      </c>
      <c r="DW408" s="26"/>
      <c r="DX408" s="26"/>
      <c r="DY408" s="26"/>
      <c r="DZ408" s="26"/>
      <c r="EA408" s="19" t="s">
        <v>69</v>
      </c>
      <c r="EB408" s="27" t="s">
        <v>100</v>
      </c>
      <c r="EC408" s="2"/>
    </row>
    <row r="409" spans="1:133" x14ac:dyDescent="0.25">
      <c r="A409" s="38"/>
      <c r="B409" s="34"/>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1"/>
      <c r="AD409" s="20"/>
      <c r="AE409" s="20"/>
      <c r="AF409" s="21"/>
      <c r="AG409" s="20"/>
      <c r="AH409" s="20"/>
      <c r="AI409" s="21"/>
      <c r="AJ409" s="36"/>
      <c r="AK409" s="25" t="s">
        <v>466</v>
      </c>
      <c r="AL409" s="25" t="s">
        <v>548</v>
      </c>
      <c r="AM409" s="25" t="s">
        <v>79</v>
      </c>
      <c r="AN409" s="25" t="s">
        <v>126</v>
      </c>
      <c r="AO409" s="18">
        <v>9000</v>
      </c>
      <c r="AP409" s="18">
        <v>9000</v>
      </c>
      <c r="AQ409" s="26"/>
      <c r="AR409" s="26"/>
      <c r="AS409" s="26"/>
      <c r="AT409" s="26"/>
      <c r="AU409" s="26"/>
      <c r="AV409" s="26"/>
      <c r="AW409" s="26">
        <v>9000</v>
      </c>
      <c r="AX409" s="26">
        <v>9000</v>
      </c>
      <c r="AY409" s="26">
        <f t="shared" si="76"/>
        <v>10000</v>
      </c>
      <c r="AZ409" s="26"/>
      <c r="BA409" s="26"/>
      <c r="BB409" s="26"/>
      <c r="BC409" s="26">
        <v>10000</v>
      </c>
      <c r="BD409" s="26">
        <f t="shared" si="77"/>
        <v>0</v>
      </c>
      <c r="BE409" s="26"/>
      <c r="BF409" s="26"/>
      <c r="BG409" s="26"/>
      <c r="BH409" s="26"/>
      <c r="BI409" s="26">
        <f t="shared" si="78"/>
        <v>0</v>
      </c>
      <c r="BJ409" s="26"/>
      <c r="BK409" s="26"/>
      <c r="BL409" s="26"/>
      <c r="BM409" s="26"/>
      <c r="BN409" s="26">
        <f t="shared" si="79"/>
        <v>0</v>
      </c>
      <c r="BO409" s="26"/>
      <c r="BP409" s="26"/>
      <c r="BQ409" s="26"/>
      <c r="BR409" s="26"/>
      <c r="BS409" s="18">
        <v>9000</v>
      </c>
      <c r="BT409" s="18">
        <v>9000</v>
      </c>
      <c r="BU409" s="26"/>
      <c r="BV409" s="26"/>
      <c r="BW409" s="26"/>
      <c r="BX409" s="26"/>
      <c r="BY409" s="26"/>
      <c r="BZ409" s="26"/>
      <c r="CA409" s="26">
        <v>9000</v>
      </c>
      <c r="CB409" s="26">
        <v>9000</v>
      </c>
      <c r="CC409" s="26">
        <f t="shared" si="91"/>
        <v>10000</v>
      </c>
      <c r="CD409" s="26"/>
      <c r="CE409" s="26"/>
      <c r="CF409" s="26"/>
      <c r="CG409" s="26">
        <v>10000</v>
      </c>
      <c r="CH409" s="26">
        <f t="shared" si="81"/>
        <v>0</v>
      </c>
      <c r="CI409" s="26"/>
      <c r="CJ409" s="26"/>
      <c r="CK409" s="26"/>
      <c r="CL409" s="26"/>
      <c r="CM409" s="26">
        <f t="shared" si="82"/>
        <v>0</v>
      </c>
      <c r="CN409" s="26"/>
      <c r="CO409" s="26"/>
      <c r="CP409" s="26"/>
      <c r="CQ409" s="26"/>
      <c r="CR409" s="26">
        <f t="shared" si="83"/>
        <v>0</v>
      </c>
      <c r="CS409" s="26"/>
      <c r="CT409" s="26"/>
      <c r="CU409" s="26"/>
      <c r="CV409" s="26"/>
      <c r="CW409" s="18">
        <v>9000</v>
      </c>
      <c r="CX409" s="26"/>
      <c r="CY409" s="26"/>
      <c r="CZ409" s="26"/>
      <c r="DA409" s="26">
        <v>9000</v>
      </c>
      <c r="DB409" s="26">
        <f t="shared" si="92"/>
        <v>10000</v>
      </c>
      <c r="DC409" s="26"/>
      <c r="DD409" s="26"/>
      <c r="DE409" s="26"/>
      <c r="DF409" s="26">
        <v>10000</v>
      </c>
      <c r="DG409" s="26">
        <f t="shared" si="85"/>
        <v>0</v>
      </c>
      <c r="DH409" s="26"/>
      <c r="DI409" s="26"/>
      <c r="DJ409" s="26"/>
      <c r="DK409" s="26"/>
      <c r="DL409" s="18">
        <v>9000</v>
      </c>
      <c r="DM409" s="26"/>
      <c r="DN409" s="26"/>
      <c r="DO409" s="26"/>
      <c r="DP409" s="26">
        <v>9000</v>
      </c>
      <c r="DQ409" s="26">
        <f t="shared" si="93"/>
        <v>10000</v>
      </c>
      <c r="DR409" s="26"/>
      <c r="DS409" s="26"/>
      <c r="DT409" s="26"/>
      <c r="DU409" s="26">
        <v>10000</v>
      </c>
      <c r="DV409" s="26">
        <f t="shared" si="87"/>
        <v>0</v>
      </c>
      <c r="DW409" s="26"/>
      <c r="DX409" s="26"/>
      <c r="DY409" s="26"/>
      <c r="DZ409" s="26"/>
      <c r="EA409" s="19" t="s">
        <v>69</v>
      </c>
      <c r="EB409" s="27" t="s">
        <v>135</v>
      </c>
      <c r="EC409" s="2"/>
    </row>
    <row r="410" spans="1:133" x14ac:dyDescent="0.25">
      <c r="A410" s="38"/>
      <c r="B410" s="34"/>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1"/>
      <c r="AD410" s="20"/>
      <c r="AE410" s="20"/>
      <c r="AF410" s="21"/>
      <c r="AG410" s="20"/>
      <c r="AH410" s="20"/>
      <c r="AI410" s="21"/>
      <c r="AJ410" s="36"/>
      <c r="AK410" s="25" t="s">
        <v>466</v>
      </c>
      <c r="AL410" s="25" t="s">
        <v>550</v>
      </c>
      <c r="AM410" s="25" t="s">
        <v>79</v>
      </c>
      <c r="AN410" s="25" t="s">
        <v>80</v>
      </c>
      <c r="AO410" s="18">
        <v>60000</v>
      </c>
      <c r="AP410" s="18">
        <f t="shared" si="74"/>
        <v>60000</v>
      </c>
      <c r="AQ410" s="26"/>
      <c r="AR410" s="26"/>
      <c r="AS410" s="26"/>
      <c r="AT410" s="26"/>
      <c r="AU410" s="26"/>
      <c r="AV410" s="26"/>
      <c r="AW410" s="26">
        <v>60000</v>
      </c>
      <c r="AX410" s="26">
        <v>60000</v>
      </c>
      <c r="AY410" s="26">
        <f t="shared" si="76"/>
        <v>0</v>
      </c>
      <c r="AZ410" s="26"/>
      <c r="BA410" s="26"/>
      <c r="BB410" s="26"/>
      <c r="BC410" s="26"/>
      <c r="BD410" s="26">
        <f t="shared" si="77"/>
        <v>0</v>
      </c>
      <c r="BE410" s="26"/>
      <c r="BF410" s="26"/>
      <c r="BG410" s="26"/>
      <c r="BH410" s="26"/>
      <c r="BI410" s="26">
        <f t="shared" si="78"/>
        <v>0</v>
      </c>
      <c r="BJ410" s="26"/>
      <c r="BK410" s="26"/>
      <c r="BL410" s="26"/>
      <c r="BM410" s="26"/>
      <c r="BN410" s="26">
        <f t="shared" si="79"/>
        <v>0</v>
      </c>
      <c r="BO410" s="26"/>
      <c r="BP410" s="26"/>
      <c r="BQ410" s="26"/>
      <c r="BR410" s="26"/>
      <c r="BS410" s="18">
        <v>60000</v>
      </c>
      <c r="BT410" s="18">
        <f t="shared" ref="BT410:BT473" si="99">BV410+BX410+BZ410+CB410</f>
        <v>60000</v>
      </c>
      <c r="BU410" s="26"/>
      <c r="BV410" s="26"/>
      <c r="BW410" s="26"/>
      <c r="BX410" s="26"/>
      <c r="BY410" s="26"/>
      <c r="BZ410" s="26"/>
      <c r="CA410" s="26">
        <v>60000</v>
      </c>
      <c r="CB410" s="26">
        <v>60000</v>
      </c>
      <c r="CC410" s="26">
        <f t="shared" si="91"/>
        <v>0</v>
      </c>
      <c r="CD410" s="26"/>
      <c r="CE410" s="26"/>
      <c r="CF410" s="26"/>
      <c r="CG410" s="26"/>
      <c r="CH410" s="26">
        <f t="shared" si="81"/>
        <v>0</v>
      </c>
      <c r="CI410" s="26"/>
      <c r="CJ410" s="26"/>
      <c r="CK410" s="26"/>
      <c r="CL410" s="26"/>
      <c r="CM410" s="26">
        <f t="shared" si="82"/>
        <v>0</v>
      </c>
      <c r="CN410" s="26"/>
      <c r="CO410" s="26"/>
      <c r="CP410" s="26"/>
      <c r="CQ410" s="26"/>
      <c r="CR410" s="26">
        <f t="shared" si="83"/>
        <v>0</v>
      </c>
      <c r="CS410" s="26"/>
      <c r="CT410" s="26"/>
      <c r="CU410" s="26"/>
      <c r="CV410" s="26"/>
      <c r="CW410" s="18">
        <f t="shared" si="50"/>
        <v>60000</v>
      </c>
      <c r="CX410" s="26"/>
      <c r="CY410" s="26"/>
      <c r="CZ410" s="26"/>
      <c r="DA410" s="26">
        <v>60000</v>
      </c>
      <c r="DB410" s="26">
        <f t="shared" si="92"/>
        <v>0</v>
      </c>
      <c r="DC410" s="26"/>
      <c r="DD410" s="26"/>
      <c r="DE410" s="26"/>
      <c r="DF410" s="26"/>
      <c r="DG410" s="26">
        <f t="shared" si="85"/>
        <v>0</v>
      </c>
      <c r="DH410" s="26"/>
      <c r="DI410" s="26"/>
      <c r="DJ410" s="26"/>
      <c r="DK410" s="26"/>
      <c r="DL410" s="18">
        <f t="shared" ref="DL410:DL473" si="100">DN410+DP410+DR410+DT410</f>
        <v>60000</v>
      </c>
      <c r="DM410" s="26"/>
      <c r="DN410" s="26"/>
      <c r="DO410" s="26"/>
      <c r="DP410" s="26">
        <v>60000</v>
      </c>
      <c r="DQ410" s="26">
        <f t="shared" si="93"/>
        <v>0</v>
      </c>
      <c r="DR410" s="26"/>
      <c r="DS410" s="26"/>
      <c r="DT410" s="26"/>
      <c r="DU410" s="26"/>
      <c r="DV410" s="26">
        <f t="shared" si="87"/>
        <v>0</v>
      </c>
      <c r="DW410" s="26"/>
      <c r="DX410" s="26"/>
      <c r="DY410" s="26"/>
      <c r="DZ410" s="26"/>
      <c r="EA410" s="19" t="s">
        <v>69</v>
      </c>
      <c r="EB410" s="27" t="s">
        <v>136</v>
      </c>
      <c r="EC410" s="2"/>
    </row>
    <row r="411" spans="1:133" x14ac:dyDescent="0.25">
      <c r="A411" s="38"/>
      <c r="B411" s="34"/>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1"/>
      <c r="AD411" s="20"/>
      <c r="AE411" s="20"/>
      <c r="AF411" s="21"/>
      <c r="AG411" s="20"/>
      <c r="AH411" s="20"/>
      <c r="AI411" s="21"/>
      <c r="AJ411" s="36"/>
      <c r="AK411" s="25" t="s">
        <v>466</v>
      </c>
      <c r="AL411" s="25" t="s">
        <v>550</v>
      </c>
      <c r="AM411" s="25" t="s">
        <v>129</v>
      </c>
      <c r="AN411" s="25" t="s">
        <v>80</v>
      </c>
      <c r="AO411" s="18">
        <f t="shared" si="73"/>
        <v>0</v>
      </c>
      <c r="AP411" s="18">
        <f t="shared" si="74"/>
        <v>0</v>
      </c>
      <c r="AQ411" s="26"/>
      <c r="AR411" s="26"/>
      <c r="AS411" s="26"/>
      <c r="AT411" s="26"/>
      <c r="AU411" s="26"/>
      <c r="AV411" s="26"/>
      <c r="AW411" s="26"/>
      <c r="AX411" s="26"/>
      <c r="AY411" s="26">
        <f t="shared" si="76"/>
        <v>0</v>
      </c>
      <c r="AZ411" s="26"/>
      <c r="BA411" s="26"/>
      <c r="BB411" s="26"/>
      <c r="BC411" s="26"/>
      <c r="BD411" s="26">
        <f t="shared" si="77"/>
        <v>0</v>
      </c>
      <c r="BE411" s="26"/>
      <c r="BF411" s="26"/>
      <c r="BG411" s="26"/>
      <c r="BH411" s="26"/>
      <c r="BI411" s="26">
        <f t="shared" si="78"/>
        <v>0</v>
      </c>
      <c r="BJ411" s="26"/>
      <c r="BK411" s="26"/>
      <c r="BL411" s="26"/>
      <c r="BM411" s="26"/>
      <c r="BN411" s="26">
        <f t="shared" si="79"/>
        <v>0</v>
      </c>
      <c r="BO411" s="26"/>
      <c r="BP411" s="26"/>
      <c r="BQ411" s="26"/>
      <c r="BR411" s="26"/>
      <c r="BS411" s="18">
        <f t="shared" ref="BS411:BS474" si="101">BU411+BW411+BY411</f>
        <v>0</v>
      </c>
      <c r="BT411" s="18">
        <f t="shared" si="99"/>
        <v>0</v>
      </c>
      <c r="BU411" s="26"/>
      <c r="BV411" s="26"/>
      <c r="BW411" s="26"/>
      <c r="BX411" s="26"/>
      <c r="BY411" s="26"/>
      <c r="BZ411" s="26"/>
      <c r="CA411" s="26"/>
      <c r="CB411" s="26"/>
      <c r="CC411" s="26">
        <f t="shared" si="91"/>
        <v>0</v>
      </c>
      <c r="CD411" s="26"/>
      <c r="CE411" s="26"/>
      <c r="CF411" s="26"/>
      <c r="CG411" s="26"/>
      <c r="CH411" s="26">
        <f t="shared" si="81"/>
        <v>0</v>
      </c>
      <c r="CI411" s="26"/>
      <c r="CJ411" s="26"/>
      <c r="CK411" s="26"/>
      <c r="CL411" s="26"/>
      <c r="CM411" s="26">
        <f t="shared" si="82"/>
        <v>0</v>
      </c>
      <c r="CN411" s="26"/>
      <c r="CO411" s="26"/>
      <c r="CP411" s="26"/>
      <c r="CQ411" s="26"/>
      <c r="CR411" s="26">
        <f t="shared" si="83"/>
        <v>0</v>
      </c>
      <c r="CS411" s="26"/>
      <c r="CT411" s="26"/>
      <c r="CU411" s="26"/>
      <c r="CV411" s="26"/>
      <c r="CW411" s="18">
        <f t="shared" si="50"/>
        <v>0</v>
      </c>
      <c r="CX411" s="26"/>
      <c r="CY411" s="26"/>
      <c r="CZ411" s="26"/>
      <c r="DA411" s="26"/>
      <c r="DB411" s="26">
        <f t="shared" si="92"/>
        <v>0</v>
      </c>
      <c r="DC411" s="26"/>
      <c r="DD411" s="26"/>
      <c r="DE411" s="26"/>
      <c r="DF411" s="26"/>
      <c r="DG411" s="26">
        <f t="shared" si="85"/>
        <v>0</v>
      </c>
      <c r="DH411" s="26"/>
      <c r="DI411" s="26"/>
      <c r="DJ411" s="26"/>
      <c r="DK411" s="26"/>
      <c r="DL411" s="18">
        <f t="shared" si="100"/>
        <v>0</v>
      </c>
      <c r="DM411" s="26"/>
      <c r="DN411" s="26"/>
      <c r="DO411" s="26"/>
      <c r="DP411" s="26"/>
      <c r="DQ411" s="26">
        <f t="shared" si="93"/>
        <v>0</v>
      </c>
      <c r="DR411" s="26"/>
      <c r="DS411" s="26"/>
      <c r="DT411" s="26"/>
      <c r="DU411" s="26"/>
      <c r="DV411" s="26">
        <f t="shared" si="87"/>
        <v>0</v>
      </c>
      <c r="DW411" s="26"/>
      <c r="DX411" s="26"/>
      <c r="DY411" s="26"/>
      <c r="DZ411" s="26"/>
      <c r="EA411" s="19" t="s">
        <v>69</v>
      </c>
      <c r="EB411" s="27" t="s">
        <v>150</v>
      </c>
      <c r="EC411" s="2"/>
    </row>
    <row r="412" spans="1:133" x14ac:dyDescent="0.25">
      <c r="A412" s="38"/>
      <c r="B412" s="34"/>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1"/>
      <c r="AD412" s="20"/>
      <c r="AE412" s="20"/>
      <c r="AF412" s="21"/>
      <c r="AG412" s="20"/>
      <c r="AH412" s="20"/>
      <c r="AI412" s="21"/>
      <c r="AJ412" s="36"/>
      <c r="AK412" s="25" t="s">
        <v>466</v>
      </c>
      <c r="AL412" s="25" t="s">
        <v>551</v>
      </c>
      <c r="AM412" s="25" t="s">
        <v>79</v>
      </c>
      <c r="AN412" s="25" t="s">
        <v>80</v>
      </c>
      <c r="AO412" s="18">
        <f t="shared" si="73"/>
        <v>0</v>
      </c>
      <c r="AP412" s="18">
        <f t="shared" si="74"/>
        <v>0</v>
      </c>
      <c r="AQ412" s="26"/>
      <c r="AR412" s="26"/>
      <c r="AS412" s="26"/>
      <c r="AT412" s="26"/>
      <c r="AU412" s="26"/>
      <c r="AV412" s="26"/>
      <c r="AW412" s="26"/>
      <c r="AX412" s="26"/>
      <c r="AY412" s="26">
        <f t="shared" si="76"/>
        <v>0</v>
      </c>
      <c r="AZ412" s="26"/>
      <c r="BA412" s="26"/>
      <c r="BB412" s="26"/>
      <c r="BC412" s="26"/>
      <c r="BD412" s="26">
        <f t="shared" si="77"/>
        <v>0</v>
      </c>
      <c r="BE412" s="26"/>
      <c r="BF412" s="26"/>
      <c r="BG412" s="26"/>
      <c r="BH412" s="26"/>
      <c r="BI412" s="26">
        <f t="shared" si="78"/>
        <v>0</v>
      </c>
      <c r="BJ412" s="26"/>
      <c r="BK412" s="26"/>
      <c r="BL412" s="26"/>
      <c r="BM412" s="26"/>
      <c r="BN412" s="26">
        <f t="shared" si="79"/>
        <v>0</v>
      </c>
      <c r="BO412" s="26"/>
      <c r="BP412" s="26"/>
      <c r="BQ412" s="26"/>
      <c r="BR412" s="26"/>
      <c r="BS412" s="18">
        <f t="shared" si="101"/>
        <v>0</v>
      </c>
      <c r="BT412" s="18">
        <f t="shared" si="99"/>
        <v>0</v>
      </c>
      <c r="BU412" s="26"/>
      <c r="BV412" s="26"/>
      <c r="BW412" s="26"/>
      <c r="BX412" s="26"/>
      <c r="BY412" s="26"/>
      <c r="BZ412" s="26"/>
      <c r="CA412" s="26"/>
      <c r="CB412" s="26"/>
      <c r="CC412" s="26">
        <f t="shared" si="91"/>
        <v>0</v>
      </c>
      <c r="CD412" s="26"/>
      <c r="CE412" s="26"/>
      <c r="CF412" s="26"/>
      <c r="CG412" s="26"/>
      <c r="CH412" s="26">
        <f t="shared" si="81"/>
        <v>0</v>
      </c>
      <c r="CI412" s="26"/>
      <c r="CJ412" s="26"/>
      <c r="CK412" s="26"/>
      <c r="CL412" s="26"/>
      <c r="CM412" s="26">
        <f t="shared" si="82"/>
        <v>0</v>
      </c>
      <c r="CN412" s="26"/>
      <c r="CO412" s="26"/>
      <c r="CP412" s="26"/>
      <c r="CQ412" s="26"/>
      <c r="CR412" s="26">
        <f t="shared" si="83"/>
        <v>0</v>
      </c>
      <c r="CS412" s="26"/>
      <c r="CT412" s="26"/>
      <c r="CU412" s="26"/>
      <c r="CV412" s="26"/>
      <c r="CW412" s="18">
        <f t="shared" si="50"/>
        <v>0</v>
      </c>
      <c r="CX412" s="26"/>
      <c r="CY412" s="26"/>
      <c r="CZ412" s="26"/>
      <c r="DA412" s="26"/>
      <c r="DB412" s="26">
        <f t="shared" si="92"/>
        <v>0</v>
      </c>
      <c r="DC412" s="26"/>
      <c r="DD412" s="26"/>
      <c r="DE412" s="26"/>
      <c r="DF412" s="26"/>
      <c r="DG412" s="26">
        <f t="shared" si="85"/>
        <v>0</v>
      </c>
      <c r="DH412" s="26"/>
      <c r="DI412" s="26"/>
      <c r="DJ412" s="26"/>
      <c r="DK412" s="26"/>
      <c r="DL412" s="18">
        <f t="shared" si="100"/>
        <v>0</v>
      </c>
      <c r="DM412" s="26"/>
      <c r="DN412" s="26"/>
      <c r="DO412" s="26"/>
      <c r="DP412" s="26"/>
      <c r="DQ412" s="26">
        <f t="shared" si="93"/>
        <v>0</v>
      </c>
      <c r="DR412" s="26"/>
      <c r="DS412" s="26"/>
      <c r="DT412" s="26"/>
      <c r="DU412" s="26"/>
      <c r="DV412" s="26">
        <f t="shared" si="87"/>
        <v>0</v>
      </c>
      <c r="DW412" s="26"/>
      <c r="DX412" s="26"/>
      <c r="DY412" s="26"/>
      <c r="DZ412" s="26"/>
      <c r="EA412" s="19" t="s">
        <v>69</v>
      </c>
      <c r="EB412" s="27" t="s">
        <v>152</v>
      </c>
      <c r="EC412" s="2"/>
    </row>
    <row r="413" spans="1:133" x14ac:dyDescent="0.25">
      <c r="A413" s="38"/>
      <c r="B413" s="34"/>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1"/>
      <c r="AD413" s="20"/>
      <c r="AE413" s="20"/>
      <c r="AF413" s="21"/>
      <c r="AG413" s="20"/>
      <c r="AH413" s="20"/>
      <c r="AI413" s="21"/>
      <c r="AJ413" s="36"/>
      <c r="AK413" s="25" t="s">
        <v>466</v>
      </c>
      <c r="AL413" s="25" t="s">
        <v>590</v>
      </c>
      <c r="AM413" s="25" t="s">
        <v>79</v>
      </c>
      <c r="AN413" s="25" t="s">
        <v>80</v>
      </c>
      <c r="AO413" s="18">
        <f t="shared" si="73"/>
        <v>0</v>
      </c>
      <c r="AP413" s="18">
        <f t="shared" si="74"/>
        <v>0</v>
      </c>
      <c r="AQ413" s="26"/>
      <c r="AR413" s="26"/>
      <c r="AS413" s="26"/>
      <c r="AT413" s="26"/>
      <c r="AU413" s="26"/>
      <c r="AV413" s="26"/>
      <c r="AW413" s="26"/>
      <c r="AX413" s="26"/>
      <c r="AY413" s="26">
        <f t="shared" si="76"/>
        <v>2909100</v>
      </c>
      <c r="AZ413" s="26"/>
      <c r="BA413" s="26">
        <v>2770100</v>
      </c>
      <c r="BB413" s="26"/>
      <c r="BC413" s="26">
        <v>139000</v>
      </c>
      <c r="BD413" s="26">
        <f t="shared" si="77"/>
        <v>0</v>
      </c>
      <c r="BE413" s="26"/>
      <c r="BF413" s="26"/>
      <c r="BG413" s="26"/>
      <c r="BH413" s="26"/>
      <c r="BI413" s="26">
        <f t="shared" si="78"/>
        <v>0</v>
      </c>
      <c r="BJ413" s="26"/>
      <c r="BK413" s="26"/>
      <c r="BL413" s="26"/>
      <c r="BM413" s="26"/>
      <c r="BN413" s="26">
        <f t="shared" si="79"/>
        <v>0</v>
      </c>
      <c r="BO413" s="26"/>
      <c r="BP413" s="26"/>
      <c r="BQ413" s="26"/>
      <c r="BR413" s="26"/>
      <c r="BS413" s="18">
        <f t="shared" si="101"/>
        <v>0</v>
      </c>
      <c r="BT413" s="18">
        <f t="shared" si="99"/>
        <v>0</v>
      </c>
      <c r="BU413" s="26"/>
      <c r="BV413" s="26"/>
      <c r="BW413" s="26"/>
      <c r="BX413" s="26"/>
      <c r="BY413" s="26"/>
      <c r="BZ413" s="26"/>
      <c r="CA413" s="26"/>
      <c r="CB413" s="26"/>
      <c r="CC413" s="26">
        <f t="shared" si="91"/>
        <v>2909100</v>
      </c>
      <c r="CD413" s="26"/>
      <c r="CE413" s="26">
        <v>2770100</v>
      </c>
      <c r="CF413" s="26"/>
      <c r="CG413" s="26">
        <v>139000</v>
      </c>
      <c r="CH413" s="26">
        <f t="shared" si="81"/>
        <v>0</v>
      </c>
      <c r="CI413" s="26"/>
      <c r="CJ413" s="26"/>
      <c r="CK413" s="26"/>
      <c r="CL413" s="26"/>
      <c r="CM413" s="26">
        <f t="shared" si="82"/>
        <v>0</v>
      </c>
      <c r="CN413" s="26"/>
      <c r="CO413" s="26"/>
      <c r="CP413" s="26"/>
      <c r="CQ413" s="26"/>
      <c r="CR413" s="26">
        <f t="shared" si="83"/>
        <v>0</v>
      </c>
      <c r="CS413" s="26"/>
      <c r="CT413" s="26"/>
      <c r="CU413" s="26"/>
      <c r="CV413" s="26"/>
      <c r="CW413" s="18">
        <f t="shared" si="50"/>
        <v>0</v>
      </c>
      <c r="CX413" s="26"/>
      <c r="CY413" s="26"/>
      <c r="CZ413" s="26"/>
      <c r="DA413" s="26"/>
      <c r="DB413" s="26">
        <f t="shared" si="92"/>
        <v>2909100</v>
      </c>
      <c r="DC413" s="26"/>
      <c r="DD413" s="26">
        <v>2770100</v>
      </c>
      <c r="DE413" s="26"/>
      <c r="DF413" s="26">
        <v>139000</v>
      </c>
      <c r="DG413" s="26">
        <f t="shared" si="85"/>
        <v>0</v>
      </c>
      <c r="DH413" s="26"/>
      <c r="DI413" s="26"/>
      <c r="DJ413" s="26"/>
      <c r="DK413" s="26"/>
      <c r="DL413" s="18">
        <f t="shared" si="100"/>
        <v>0</v>
      </c>
      <c r="DM413" s="26"/>
      <c r="DN413" s="26"/>
      <c r="DO413" s="26"/>
      <c r="DP413" s="26"/>
      <c r="DQ413" s="26">
        <f t="shared" si="93"/>
        <v>2909100</v>
      </c>
      <c r="DR413" s="26"/>
      <c r="DS413" s="26">
        <v>2770100</v>
      </c>
      <c r="DT413" s="26"/>
      <c r="DU413" s="26">
        <v>139000</v>
      </c>
      <c r="DV413" s="26">
        <f t="shared" si="87"/>
        <v>0</v>
      </c>
      <c r="DW413" s="26"/>
      <c r="DX413" s="26"/>
      <c r="DY413" s="26"/>
      <c r="DZ413" s="26"/>
      <c r="EA413" s="19" t="s">
        <v>69</v>
      </c>
      <c r="EB413" s="27" t="s">
        <v>153</v>
      </c>
      <c r="EC413" s="2"/>
    </row>
    <row r="414" spans="1:133" x14ac:dyDescent="0.25">
      <c r="A414" s="38"/>
      <c r="B414" s="34"/>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1"/>
      <c r="AD414" s="20"/>
      <c r="AE414" s="20"/>
      <c r="AF414" s="21"/>
      <c r="AG414" s="20"/>
      <c r="AH414" s="20"/>
      <c r="AI414" s="21"/>
      <c r="AJ414" s="36"/>
      <c r="AK414" s="25" t="s">
        <v>466</v>
      </c>
      <c r="AL414" s="25" t="s">
        <v>552</v>
      </c>
      <c r="AM414" s="25" t="s">
        <v>79</v>
      </c>
      <c r="AN414" s="25" t="s">
        <v>80</v>
      </c>
      <c r="AO414" s="18">
        <f t="shared" si="73"/>
        <v>0</v>
      </c>
      <c r="AP414" s="18">
        <f t="shared" si="74"/>
        <v>0</v>
      </c>
      <c r="AQ414" s="26"/>
      <c r="AR414" s="26"/>
      <c r="AS414" s="26"/>
      <c r="AT414" s="26"/>
      <c r="AU414" s="26"/>
      <c r="AV414" s="26"/>
      <c r="AW414" s="26"/>
      <c r="AX414" s="26"/>
      <c r="AY414" s="26">
        <f t="shared" si="76"/>
        <v>0</v>
      </c>
      <c r="AZ414" s="26"/>
      <c r="BA414" s="26"/>
      <c r="BB414" s="26"/>
      <c r="BC414" s="26"/>
      <c r="BD414" s="26">
        <f t="shared" si="77"/>
        <v>0</v>
      </c>
      <c r="BE414" s="26"/>
      <c r="BF414" s="26"/>
      <c r="BG414" s="26"/>
      <c r="BH414" s="26"/>
      <c r="BI414" s="26">
        <f t="shared" si="78"/>
        <v>1999500</v>
      </c>
      <c r="BJ414" s="26"/>
      <c r="BK414" s="26">
        <v>1999500</v>
      </c>
      <c r="BL414" s="26"/>
      <c r="BM414" s="26"/>
      <c r="BN414" s="26">
        <f t="shared" si="79"/>
        <v>1999500</v>
      </c>
      <c r="BO414" s="26"/>
      <c r="BP414" s="26">
        <v>1999500</v>
      </c>
      <c r="BQ414" s="26"/>
      <c r="BR414" s="26"/>
      <c r="BS414" s="18">
        <f t="shared" si="101"/>
        <v>0</v>
      </c>
      <c r="BT414" s="18">
        <f t="shared" si="99"/>
        <v>0</v>
      </c>
      <c r="BU414" s="26"/>
      <c r="BV414" s="26"/>
      <c r="BW414" s="26"/>
      <c r="BX414" s="26"/>
      <c r="BY414" s="26"/>
      <c r="BZ414" s="26"/>
      <c r="CA414" s="26"/>
      <c r="CB414" s="26"/>
      <c r="CC414" s="26">
        <f t="shared" si="91"/>
        <v>0</v>
      </c>
      <c r="CD414" s="26"/>
      <c r="CE414" s="26"/>
      <c r="CF414" s="26"/>
      <c r="CG414" s="26"/>
      <c r="CH414" s="26">
        <f t="shared" si="81"/>
        <v>0</v>
      </c>
      <c r="CI414" s="26"/>
      <c r="CJ414" s="26"/>
      <c r="CK414" s="26"/>
      <c r="CL414" s="26"/>
      <c r="CM414" s="26">
        <f t="shared" si="82"/>
        <v>1999500</v>
      </c>
      <c r="CN414" s="26"/>
      <c r="CO414" s="26">
        <v>1999500</v>
      </c>
      <c r="CP414" s="26"/>
      <c r="CQ414" s="26"/>
      <c r="CR414" s="26">
        <f t="shared" si="83"/>
        <v>1999500</v>
      </c>
      <c r="CS414" s="26"/>
      <c r="CT414" s="26">
        <v>1999500</v>
      </c>
      <c r="CU414" s="26"/>
      <c r="CV414" s="26"/>
      <c r="CW414" s="18">
        <f t="shared" si="50"/>
        <v>0</v>
      </c>
      <c r="CX414" s="26"/>
      <c r="CY414" s="26"/>
      <c r="CZ414" s="26"/>
      <c r="DA414" s="26"/>
      <c r="DB414" s="26">
        <f t="shared" si="92"/>
        <v>0</v>
      </c>
      <c r="DC414" s="26"/>
      <c r="DD414" s="26"/>
      <c r="DE414" s="26"/>
      <c r="DF414" s="26"/>
      <c r="DG414" s="26">
        <f t="shared" si="85"/>
        <v>0</v>
      </c>
      <c r="DH414" s="26"/>
      <c r="DI414" s="26"/>
      <c r="DJ414" s="26"/>
      <c r="DK414" s="26"/>
      <c r="DL414" s="18">
        <f t="shared" si="100"/>
        <v>0</v>
      </c>
      <c r="DM414" s="26"/>
      <c r="DN414" s="26"/>
      <c r="DO414" s="26"/>
      <c r="DP414" s="26"/>
      <c r="DQ414" s="26">
        <f t="shared" si="93"/>
        <v>0</v>
      </c>
      <c r="DR414" s="26"/>
      <c r="DS414" s="26"/>
      <c r="DT414" s="26"/>
      <c r="DU414" s="26"/>
      <c r="DV414" s="26">
        <f t="shared" si="87"/>
        <v>0</v>
      </c>
      <c r="DW414" s="26"/>
      <c r="DX414" s="26"/>
      <c r="DY414" s="26"/>
      <c r="DZ414" s="26"/>
      <c r="EA414" s="19" t="s">
        <v>69</v>
      </c>
      <c r="EB414" s="27" t="s">
        <v>113</v>
      </c>
      <c r="EC414" s="2"/>
    </row>
    <row r="415" spans="1:133" x14ac:dyDescent="0.25">
      <c r="A415" s="38"/>
      <c r="B415" s="34"/>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1"/>
      <c r="AD415" s="20"/>
      <c r="AE415" s="20"/>
      <c r="AF415" s="21"/>
      <c r="AG415" s="20"/>
      <c r="AH415" s="20"/>
      <c r="AI415" s="21"/>
      <c r="AJ415" s="36"/>
      <c r="AK415" s="25" t="s">
        <v>466</v>
      </c>
      <c r="AL415" s="25" t="s">
        <v>553</v>
      </c>
      <c r="AM415" s="25" t="s">
        <v>79</v>
      </c>
      <c r="AN415" s="25" t="s">
        <v>80</v>
      </c>
      <c r="AO415" s="18">
        <f t="shared" si="73"/>
        <v>0</v>
      </c>
      <c r="AP415" s="18">
        <f t="shared" si="74"/>
        <v>0</v>
      </c>
      <c r="AQ415" s="26"/>
      <c r="AR415" s="26"/>
      <c r="AS415" s="26"/>
      <c r="AT415" s="26"/>
      <c r="AU415" s="26"/>
      <c r="AV415" s="26"/>
      <c r="AW415" s="26"/>
      <c r="AX415" s="26"/>
      <c r="AY415" s="26">
        <f t="shared" si="76"/>
        <v>0</v>
      </c>
      <c r="AZ415" s="26"/>
      <c r="BA415" s="26"/>
      <c r="BB415" s="26"/>
      <c r="BC415" s="26"/>
      <c r="BD415" s="26">
        <f t="shared" si="77"/>
        <v>0</v>
      </c>
      <c r="BE415" s="26"/>
      <c r="BF415" s="26"/>
      <c r="BG415" s="26"/>
      <c r="BH415" s="26"/>
      <c r="BI415" s="26">
        <f t="shared" si="78"/>
        <v>0</v>
      </c>
      <c r="BJ415" s="26"/>
      <c r="BK415" s="26"/>
      <c r="BL415" s="26"/>
      <c r="BM415" s="26"/>
      <c r="BN415" s="26">
        <f t="shared" si="79"/>
        <v>0</v>
      </c>
      <c r="BO415" s="26"/>
      <c r="BP415" s="26"/>
      <c r="BQ415" s="26"/>
      <c r="BR415" s="26"/>
      <c r="BS415" s="18">
        <f t="shared" si="101"/>
        <v>0</v>
      </c>
      <c r="BT415" s="18">
        <f t="shared" si="99"/>
        <v>0</v>
      </c>
      <c r="BU415" s="26"/>
      <c r="BV415" s="26"/>
      <c r="BW415" s="26"/>
      <c r="BX415" s="26"/>
      <c r="BY415" s="26"/>
      <c r="BZ415" s="26"/>
      <c r="CA415" s="26"/>
      <c r="CB415" s="26"/>
      <c r="CC415" s="26">
        <f t="shared" si="91"/>
        <v>0</v>
      </c>
      <c r="CD415" s="26"/>
      <c r="CE415" s="26"/>
      <c r="CF415" s="26"/>
      <c r="CG415" s="26"/>
      <c r="CH415" s="26">
        <f t="shared" si="81"/>
        <v>0</v>
      </c>
      <c r="CI415" s="26"/>
      <c r="CJ415" s="26"/>
      <c r="CK415" s="26"/>
      <c r="CL415" s="26"/>
      <c r="CM415" s="26">
        <f t="shared" si="82"/>
        <v>0</v>
      </c>
      <c r="CN415" s="26"/>
      <c r="CO415" s="26"/>
      <c r="CP415" s="26"/>
      <c r="CQ415" s="26"/>
      <c r="CR415" s="26">
        <f t="shared" si="83"/>
        <v>0</v>
      </c>
      <c r="CS415" s="26"/>
      <c r="CT415" s="26"/>
      <c r="CU415" s="26"/>
      <c r="CV415" s="26"/>
      <c r="CW415" s="18">
        <f t="shared" si="50"/>
        <v>0</v>
      </c>
      <c r="CX415" s="26"/>
      <c r="CY415" s="26"/>
      <c r="CZ415" s="26"/>
      <c r="DA415" s="26"/>
      <c r="DB415" s="26">
        <f t="shared" si="92"/>
        <v>0</v>
      </c>
      <c r="DC415" s="26"/>
      <c r="DD415" s="26"/>
      <c r="DE415" s="26"/>
      <c r="DF415" s="26"/>
      <c r="DG415" s="26">
        <f t="shared" si="85"/>
        <v>0</v>
      </c>
      <c r="DH415" s="26"/>
      <c r="DI415" s="26"/>
      <c r="DJ415" s="26"/>
      <c r="DK415" s="26"/>
      <c r="DL415" s="18">
        <f t="shared" si="100"/>
        <v>0</v>
      </c>
      <c r="DM415" s="26"/>
      <c r="DN415" s="26"/>
      <c r="DO415" s="26"/>
      <c r="DP415" s="26"/>
      <c r="DQ415" s="26">
        <f t="shared" si="93"/>
        <v>0</v>
      </c>
      <c r="DR415" s="26"/>
      <c r="DS415" s="26"/>
      <c r="DT415" s="26"/>
      <c r="DU415" s="26"/>
      <c r="DV415" s="26">
        <f t="shared" si="87"/>
        <v>0</v>
      </c>
      <c r="DW415" s="26"/>
      <c r="DX415" s="26"/>
      <c r="DY415" s="26"/>
      <c r="DZ415" s="26"/>
      <c r="EA415" s="19" t="s">
        <v>69</v>
      </c>
      <c r="EB415" s="27" t="s">
        <v>156</v>
      </c>
      <c r="EC415" s="2"/>
    </row>
    <row r="416" spans="1:133" x14ac:dyDescent="0.25">
      <c r="A416" s="38"/>
      <c r="B416" s="34"/>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1"/>
      <c r="AD416" s="20"/>
      <c r="AE416" s="20"/>
      <c r="AF416" s="21"/>
      <c r="AG416" s="20"/>
      <c r="AH416" s="20"/>
      <c r="AI416" s="21"/>
      <c r="AJ416" s="36"/>
      <c r="AK416" s="25" t="s">
        <v>466</v>
      </c>
      <c r="AL416" s="25" t="s">
        <v>553</v>
      </c>
      <c r="AM416" s="25" t="s">
        <v>129</v>
      </c>
      <c r="AN416" s="25" t="s">
        <v>80</v>
      </c>
      <c r="AO416" s="18">
        <v>30000</v>
      </c>
      <c r="AP416" s="18">
        <f t="shared" si="74"/>
        <v>30000</v>
      </c>
      <c r="AQ416" s="26"/>
      <c r="AR416" s="26"/>
      <c r="AS416" s="26"/>
      <c r="AT416" s="26"/>
      <c r="AU416" s="26"/>
      <c r="AV416" s="26"/>
      <c r="AW416" s="26">
        <v>30000</v>
      </c>
      <c r="AX416" s="26">
        <v>30000</v>
      </c>
      <c r="AY416" s="26">
        <f t="shared" si="76"/>
        <v>35000</v>
      </c>
      <c r="AZ416" s="26"/>
      <c r="BA416" s="26"/>
      <c r="BB416" s="26"/>
      <c r="BC416" s="26">
        <v>35000</v>
      </c>
      <c r="BD416" s="26">
        <f t="shared" si="77"/>
        <v>0</v>
      </c>
      <c r="BE416" s="26"/>
      <c r="BF416" s="26"/>
      <c r="BG416" s="26"/>
      <c r="BH416" s="26"/>
      <c r="BI416" s="26">
        <f t="shared" si="78"/>
        <v>0</v>
      </c>
      <c r="BJ416" s="26"/>
      <c r="BK416" s="26"/>
      <c r="BL416" s="26"/>
      <c r="BM416" s="26"/>
      <c r="BN416" s="26">
        <f t="shared" si="79"/>
        <v>0</v>
      </c>
      <c r="BO416" s="26"/>
      <c r="BP416" s="26"/>
      <c r="BQ416" s="26"/>
      <c r="BR416" s="26"/>
      <c r="BS416" s="18">
        <v>30000</v>
      </c>
      <c r="BT416" s="18">
        <f t="shared" si="99"/>
        <v>30000</v>
      </c>
      <c r="BU416" s="26"/>
      <c r="BV416" s="26"/>
      <c r="BW416" s="26"/>
      <c r="BX416" s="26"/>
      <c r="BY416" s="26"/>
      <c r="BZ416" s="26"/>
      <c r="CA416" s="26">
        <v>30000</v>
      </c>
      <c r="CB416" s="26">
        <v>30000</v>
      </c>
      <c r="CC416" s="26">
        <f t="shared" si="91"/>
        <v>35000</v>
      </c>
      <c r="CD416" s="26"/>
      <c r="CE416" s="26"/>
      <c r="CF416" s="26"/>
      <c r="CG416" s="26">
        <v>35000</v>
      </c>
      <c r="CH416" s="26">
        <f t="shared" si="81"/>
        <v>0</v>
      </c>
      <c r="CI416" s="26"/>
      <c r="CJ416" s="26"/>
      <c r="CK416" s="26"/>
      <c r="CL416" s="26"/>
      <c r="CM416" s="26">
        <f t="shared" si="82"/>
        <v>0</v>
      </c>
      <c r="CN416" s="26"/>
      <c r="CO416" s="26"/>
      <c r="CP416" s="26"/>
      <c r="CQ416" s="26"/>
      <c r="CR416" s="26">
        <f t="shared" si="83"/>
        <v>0</v>
      </c>
      <c r="CS416" s="26"/>
      <c r="CT416" s="26"/>
      <c r="CU416" s="26"/>
      <c r="CV416" s="26"/>
      <c r="CW416" s="18">
        <f t="shared" si="50"/>
        <v>30000</v>
      </c>
      <c r="CX416" s="26"/>
      <c r="CY416" s="26"/>
      <c r="CZ416" s="26"/>
      <c r="DA416" s="26">
        <v>30000</v>
      </c>
      <c r="DB416" s="26">
        <f t="shared" si="92"/>
        <v>35000</v>
      </c>
      <c r="DC416" s="26"/>
      <c r="DD416" s="26"/>
      <c r="DE416" s="26"/>
      <c r="DF416" s="26">
        <v>35000</v>
      </c>
      <c r="DG416" s="26">
        <f t="shared" si="85"/>
        <v>0</v>
      </c>
      <c r="DH416" s="26"/>
      <c r="DI416" s="26"/>
      <c r="DJ416" s="26"/>
      <c r="DK416" s="26"/>
      <c r="DL416" s="18">
        <f t="shared" si="100"/>
        <v>30000</v>
      </c>
      <c r="DM416" s="26"/>
      <c r="DN416" s="26"/>
      <c r="DO416" s="26"/>
      <c r="DP416" s="26">
        <v>30000</v>
      </c>
      <c r="DQ416" s="26">
        <f t="shared" si="93"/>
        <v>35000</v>
      </c>
      <c r="DR416" s="26"/>
      <c r="DS416" s="26"/>
      <c r="DT416" s="26"/>
      <c r="DU416" s="26">
        <v>35000</v>
      </c>
      <c r="DV416" s="26">
        <f t="shared" si="87"/>
        <v>0</v>
      </c>
      <c r="DW416" s="26"/>
      <c r="DX416" s="26"/>
      <c r="DY416" s="26"/>
      <c r="DZ416" s="26"/>
      <c r="EA416" s="19" t="s">
        <v>69</v>
      </c>
      <c r="EB416" s="27" t="s">
        <v>158</v>
      </c>
      <c r="EC416" s="2"/>
    </row>
    <row r="417" spans="1:133" x14ac:dyDescent="0.25">
      <c r="A417" s="38"/>
      <c r="B417" s="34"/>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1"/>
      <c r="AD417" s="20"/>
      <c r="AE417" s="20"/>
      <c r="AF417" s="21"/>
      <c r="AG417" s="20"/>
      <c r="AH417" s="20"/>
      <c r="AI417" s="21"/>
      <c r="AJ417" s="36"/>
      <c r="AK417" s="25" t="s">
        <v>466</v>
      </c>
      <c r="AL417" s="25" t="s">
        <v>553</v>
      </c>
      <c r="AM417" s="25" t="s">
        <v>532</v>
      </c>
      <c r="AN417" s="25" t="s">
        <v>554</v>
      </c>
      <c r="AO417" s="18">
        <f t="shared" si="73"/>
        <v>0</v>
      </c>
      <c r="AP417" s="18">
        <f t="shared" si="74"/>
        <v>0</v>
      </c>
      <c r="AQ417" s="26"/>
      <c r="AR417" s="26"/>
      <c r="AS417" s="26"/>
      <c r="AT417" s="26"/>
      <c r="AU417" s="26"/>
      <c r="AV417" s="26"/>
      <c r="AW417" s="26"/>
      <c r="AX417" s="26"/>
      <c r="AY417" s="26">
        <f t="shared" si="76"/>
        <v>0</v>
      </c>
      <c r="AZ417" s="26"/>
      <c r="BA417" s="26"/>
      <c r="BB417" s="26"/>
      <c r="BC417" s="26"/>
      <c r="BD417" s="26">
        <f t="shared" si="77"/>
        <v>0</v>
      </c>
      <c r="BE417" s="26"/>
      <c r="BF417" s="26"/>
      <c r="BG417" s="26"/>
      <c r="BH417" s="26"/>
      <c r="BI417" s="26">
        <f t="shared" si="78"/>
        <v>0</v>
      </c>
      <c r="BJ417" s="26"/>
      <c r="BK417" s="26"/>
      <c r="BL417" s="26"/>
      <c r="BM417" s="26">
        <v>0</v>
      </c>
      <c r="BN417" s="26">
        <f t="shared" si="79"/>
        <v>0</v>
      </c>
      <c r="BO417" s="26"/>
      <c r="BP417" s="26"/>
      <c r="BQ417" s="26"/>
      <c r="BR417" s="26">
        <v>0</v>
      </c>
      <c r="BS417" s="18">
        <f t="shared" ref="BS417:BS480" si="102">BU417+BW417+BY417</f>
        <v>0</v>
      </c>
      <c r="BT417" s="18">
        <f t="shared" si="99"/>
        <v>0</v>
      </c>
      <c r="BU417" s="26"/>
      <c r="BV417" s="26"/>
      <c r="BW417" s="26"/>
      <c r="BX417" s="26"/>
      <c r="BY417" s="26"/>
      <c r="BZ417" s="26"/>
      <c r="CA417" s="26"/>
      <c r="CB417" s="26"/>
      <c r="CC417" s="26">
        <f t="shared" si="91"/>
        <v>0</v>
      </c>
      <c r="CD417" s="26"/>
      <c r="CE417" s="26"/>
      <c r="CF417" s="26"/>
      <c r="CG417" s="26"/>
      <c r="CH417" s="26">
        <f t="shared" si="81"/>
        <v>0</v>
      </c>
      <c r="CI417" s="26"/>
      <c r="CJ417" s="26"/>
      <c r="CK417" s="26"/>
      <c r="CL417" s="26"/>
      <c r="CM417" s="26">
        <f t="shared" si="82"/>
        <v>0</v>
      </c>
      <c r="CN417" s="26"/>
      <c r="CO417" s="26"/>
      <c r="CP417" s="26"/>
      <c r="CQ417" s="26">
        <v>0</v>
      </c>
      <c r="CR417" s="26">
        <f t="shared" si="83"/>
        <v>0</v>
      </c>
      <c r="CS417" s="26"/>
      <c r="CT417" s="26"/>
      <c r="CU417" s="26"/>
      <c r="CV417" s="26">
        <v>0</v>
      </c>
      <c r="CW417" s="18">
        <f t="shared" si="50"/>
        <v>0</v>
      </c>
      <c r="CX417" s="26"/>
      <c r="CY417" s="26"/>
      <c r="CZ417" s="26"/>
      <c r="DA417" s="26"/>
      <c r="DB417" s="26">
        <f t="shared" si="92"/>
        <v>0</v>
      </c>
      <c r="DC417" s="26"/>
      <c r="DD417" s="26"/>
      <c r="DE417" s="26"/>
      <c r="DF417" s="26"/>
      <c r="DG417" s="26">
        <f t="shared" si="85"/>
        <v>0</v>
      </c>
      <c r="DH417" s="26"/>
      <c r="DI417" s="26"/>
      <c r="DJ417" s="26"/>
      <c r="DK417" s="26"/>
      <c r="DL417" s="18">
        <f t="shared" si="100"/>
        <v>0</v>
      </c>
      <c r="DM417" s="26"/>
      <c r="DN417" s="26"/>
      <c r="DO417" s="26"/>
      <c r="DP417" s="26"/>
      <c r="DQ417" s="26">
        <f t="shared" si="93"/>
        <v>0</v>
      </c>
      <c r="DR417" s="26"/>
      <c r="DS417" s="26"/>
      <c r="DT417" s="26"/>
      <c r="DU417" s="26"/>
      <c r="DV417" s="26">
        <f t="shared" si="87"/>
        <v>0</v>
      </c>
      <c r="DW417" s="26"/>
      <c r="DX417" s="26"/>
      <c r="DY417" s="26"/>
      <c r="DZ417" s="26"/>
      <c r="EA417" s="19" t="s">
        <v>69</v>
      </c>
      <c r="EB417" s="27" t="s">
        <v>160</v>
      </c>
      <c r="EC417" s="2"/>
    </row>
    <row r="418" spans="1:133" x14ac:dyDescent="0.25">
      <c r="A418" s="39"/>
      <c r="B418" s="34"/>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1"/>
      <c r="AD418" s="20"/>
      <c r="AE418" s="20"/>
      <c r="AF418" s="21"/>
      <c r="AG418" s="20"/>
      <c r="AH418" s="20"/>
      <c r="AI418" s="21"/>
      <c r="AJ418" s="36"/>
      <c r="AK418" s="25" t="s">
        <v>466</v>
      </c>
      <c r="AL418" s="25" t="s">
        <v>555</v>
      </c>
      <c r="AM418" s="25" t="s">
        <v>129</v>
      </c>
      <c r="AN418" s="25" t="s">
        <v>80</v>
      </c>
      <c r="AO418" s="18">
        <v>96825.36</v>
      </c>
      <c r="AP418" s="18">
        <f t="shared" si="74"/>
        <v>96825.36</v>
      </c>
      <c r="AQ418" s="26"/>
      <c r="AR418" s="26"/>
      <c r="AS418" s="26">
        <v>88025.36</v>
      </c>
      <c r="AT418" s="26">
        <v>88025.36</v>
      </c>
      <c r="AU418" s="26"/>
      <c r="AV418" s="26"/>
      <c r="AW418" s="26">
        <v>8800</v>
      </c>
      <c r="AX418" s="26">
        <v>8800</v>
      </c>
      <c r="AY418" s="26">
        <f t="shared" si="76"/>
        <v>88748.9</v>
      </c>
      <c r="AZ418" s="26"/>
      <c r="BA418" s="26">
        <v>80678.720000000001</v>
      </c>
      <c r="BB418" s="26"/>
      <c r="BC418" s="26">
        <v>8070.18</v>
      </c>
      <c r="BD418" s="26">
        <f t="shared" si="77"/>
        <v>81900</v>
      </c>
      <c r="BE418" s="26"/>
      <c r="BF418" s="26">
        <v>80700</v>
      </c>
      <c r="BG418" s="26"/>
      <c r="BH418" s="26">
        <v>1200</v>
      </c>
      <c r="BI418" s="26">
        <f t="shared" si="78"/>
        <v>82000</v>
      </c>
      <c r="BJ418" s="26"/>
      <c r="BK418" s="26">
        <v>80700</v>
      </c>
      <c r="BL418" s="26"/>
      <c r="BM418" s="26">
        <v>1300</v>
      </c>
      <c r="BN418" s="26">
        <f t="shared" si="79"/>
        <v>82000</v>
      </c>
      <c r="BO418" s="26"/>
      <c r="BP418" s="26">
        <v>80700</v>
      </c>
      <c r="BQ418" s="26"/>
      <c r="BR418" s="26">
        <v>1300</v>
      </c>
      <c r="BS418" s="18">
        <v>96825.36</v>
      </c>
      <c r="BT418" s="18">
        <f t="shared" si="99"/>
        <v>96825.36</v>
      </c>
      <c r="BU418" s="26"/>
      <c r="BV418" s="26"/>
      <c r="BW418" s="26">
        <v>88025.36</v>
      </c>
      <c r="BX418" s="26">
        <v>88025.36</v>
      </c>
      <c r="BY418" s="26"/>
      <c r="BZ418" s="26"/>
      <c r="CA418" s="26">
        <v>8800</v>
      </c>
      <c r="CB418" s="26">
        <v>8800</v>
      </c>
      <c r="CC418" s="26">
        <f t="shared" si="91"/>
        <v>88748.9</v>
      </c>
      <c r="CD418" s="26"/>
      <c r="CE418" s="26">
        <v>80678.720000000001</v>
      </c>
      <c r="CF418" s="26"/>
      <c r="CG418" s="26">
        <v>8070.18</v>
      </c>
      <c r="CH418" s="26">
        <f t="shared" si="81"/>
        <v>81900</v>
      </c>
      <c r="CI418" s="26"/>
      <c r="CJ418" s="26">
        <v>80700</v>
      </c>
      <c r="CK418" s="26"/>
      <c r="CL418" s="26">
        <v>1200</v>
      </c>
      <c r="CM418" s="26">
        <f t="shared" si="82"/>
        <v>82000</v>
      </c>
      <c r="CN418" s="26"/>
      <c r="CO418" s="26">
        <v>80700</v>
      </c>
      <c r="CP418" s="26"/>
      <c r="CQ418" s="26">
        <v>1300</v>
      </c>
      <c r="CR418" s="26">
        <f t="shared" si="83"/>
        <v>82000</v>
      </c>
      <c r="CS418" s="26"/>
      <c r="CT418" s="26">
        <v>80700</v>
      </c>
      <c r="CU418" s="26"/>
      <c r="CV418" s="26">
        <v>1300</v>
      </c>
      <c r="CW418" s="18">
        <f t="shared" si="50"/>
        <v>96825.36</v>
      </c>
      <c r="CX418" s="26"/>
      <c r="CY418" s="26">
        <v>88025.36</v>
      </c>
      <c r="CZ418" s="26"/>
      <c r="DA418" s="26">
        <v>8800</v>
      </c>
      <c r="DB418" s="26">
        <f t="shared" si="92"/>
        <v>88748.9</v>
      </c>
      <c r="DC418" s="26"/>
      <c r="DD418" s="26">
        <v>80678.720000000001</v>
      </c>
      <c r="DE418" s="26"/>
      <c r="DF418" s="26">
        <v>8070.18</v>
      </c>
      <c r="DG418" s="26">
        <f t="shared" si="85"/>
        <v>81900</v>
      </c>
      <c r="DH418" s="26"/>
      <c r="DI418" s="26">
        <v>80700</v>
      </c>
      <c r="DJ418" s="26"/>
      <c r="DK418" s="26">
        <v>1200</v>
      </c>
      <c r="DL418" s="18">
        <f t="shared" si="100"/>
        <v>96825.36</v>
      </c>
      <c r="DM418" s="26"/>
      <c r="DN418" s="26">
        <v>88025.36</v>
      </c>
      <c r="DO418" s="26"/>
      <c r="DP418" s="26">
        <v>8800</v>
      </c>
      <c r="DQ418" s="26">
        <f t="shared" si="93"/>
        <v>88748.9</v>
      </c>
      <c r="DR418" s="26"/>
      <c r="DS418" s="26">
        <v>80678.720000000001</v>
      </c>
      <c r="DT418" s="26"/>
      <c r="DU418" s="26">
        <v>8070.18</v>
      </c>
      <c r="DV418" s="26">
        <f t="shared" si="87"/>
        <v>81900</v>
      </c>
      <c r="DW418" s="26"/>
      <c r="DX418" s="26">
        <v>80700</v>
      </c>
      <c r="DY418" s="26"/>
      <c r="DZ418" s="26">
        <v>1200</v>
      </c>
      <c r="EA418" s="19" t="s">
        <v>69</v>
      </c>
      <c r="EB418" s="27" t="s">
        <v>161</v>
      </c>
      <c r="EC418" s="2"/>
    </row>
    <row r="419" spans="1:133" ht="94.5" x14ac:dyDescent="0.25">
      <c r="A419" s="14" t="s">
        <v>556</v>
      </c>
      <c r="B419" s="15" t="s">
        <v>557</v>
      </c>
      <c r="C419" s="16" t="s">
        <v>52</v>
      </c>
      <c r="D419" s="16" t="s">
        <v>52</v>
      </c>
      <c r="E419" s="16" t="s">
        <v>52</v>
      </c>
      <c r="F419" s="16" t="s">
        <v>52</v>
      </c>
      <c r="G419" s="16" t="s">
        <v>52</v>
      </c>
      <c r="H419" s="16" t="s">
        <v>52</v>
      </c>
      <c r="I419" s="16" t="s">
        <v>52</v>
      </c>
      <c r="J419" s="16" t="s">
        <v>52</v>
      </c>
      <c r="K419" s="16" t="s">
        <v>52</v>
      </c>
      <c r="L419" s="16" t="s">
        <v>52</v>
      </c>
      <c r="M419" s="16" t="s">
        <v>52</v>
      </c>
      <c r="N419" s="16" t="s">
        <v>52</v>
      </c>
      <c r="O419" s="16" t="s">
        <v>52</v>
      </c>
      <c r="P419" s="16" t="s">
        <v>52</v>
      </c>
      <c r="Q419" s="16" t="s">
        <v>52</v>
      </c>
      <c r="R419" s="16" t="s">
        <v>52</v>
      </c>
      <c r="S419" s="16" t="s">
        <v>52</v>
      </c>
      <c r="T419" s="16" t="s">
        <v>52</v>
      </c>
      <c r="U419" s="16" t="s">
        <v>52</v>
      </c>
      <c r="V419" s="16" t="s">
        <v>52</v>
      </c>
      <c r="W419" s="16" t="s">
        <v>52</v>
      </c>
      <c r="X419" s="16" t="s">
        <v>52</v>
      </c>
      <c r="Y419" s="16" t="s">
        <v>52</v>
      </c>
      <c r="Z419" s="16" t="s">
        <v>52</v>
      </c>
      <c r="AA419" s="16" t="s">
        <v>52</v>
      </c>
      <c r="AB419" s="16" t="s">
        <v>52</v>
      </c>
      <c r="AC419" s="16" t="s">
        <v>52</v>
      </c>
      <c r="AD419" s="16" t="s">
        <v>52</v>
      </c>
      <c r="AE419" s="16" t="s">
        <v>52</v>
      </c>
      <c r="AF419" s="16" t="s">
        <v>52</v>
      </c>
      <c r="AG419" s="17" t="s">
        <v>52</v>
      </c>
      <c r="AH419" s="17" t="s">
        <v>52</v>
      </c>
      <c r="AI419" s="17" t="s">
        <v>52</v>
      </c>
      <c r="AJ419" s="16" t="s">
        <v>52</v>
      </c>
      <c r="AK419" s="16" t="s">
        <v>52</v>
      </c>
      <c r="AL419" s="16" t="s">
        <v>52</v>
      </c>
      <c r="AM419" s="16" t="s">
        <v>52</v>
      </c>
      <c r="AN419" s="16" t="s">
        <v>52</v>
      </c>
      <c r="AO419" s="18">
        <f>AQ419+AS419+AU419+AW419</f>
        <v>30000</v>
      </c>
      <c r="AP419" s="18">
        <f>AR419+AT419+AV419+AX419</f>
        <v>26000</v>
      </c>
      <c r="AQ419" s="18">
        <f>AQ420+AQ421+AQ422+AQ423+AQ424+AQ425+AQ426+AQ427+AQ428+AQ429+AQ430+AQ431+AQ433+AQ435+AQ434+AQ436+AQ437+AQ438+AQ440+AQ441+AQ442+AQ443+AQ444+AQ445+AQ432</f>
        <v>0</v>
      </c>
      <c r="AR419" s="18">
        <f t="shared" ref="AR419:CZ419" si="103">AR420+AR421+AR422+AR423+AR424+AR425+AR426+AR427+AR428+AR429+AR430+AR431+AR433+AR435+AR434+AR436+AR437+AR438+AR440+AR441+AR442+AR443+AR444+AR445+AR432</f>
        <v>0</v>
      </c>
      <c r="AS419" s="18">
        <f t="shared" si="103"/>
        <v>14000</v>
      </c>
      <c r="AT419" s="18">
        <f t="shared" si="103"/>
        <v>10000</v>
      </c>
      <c r="AU419" s="18">
        <f t="shared" si="103"/>
        <v>0</v>
      </c>
      <c r="AV419" s="18">
        <f t="shared" si="103"/>
        <v>0</v>
      </c>
      <c r="AW419" s="18">
        <f>AW420+AW421+AW422+AW423+AW424+AW425+AW426+AW427+AW428+AW429+AW430+AW431+AW433+AW435+AW434+AW436+AW437+AW438+AW440+AW441+AW442+AW443+AW444+AW445+AW432</f>
        <v>16000</v>
      </c>
      <c r="AX419" s="18">
        <f t="shared" si="103"/>
        <v>16000</v>
      </c>
      <c r="AY419" s="26">
        <f t="shared" si="76"/>
        <v>28000</v>
      </c>
      <c r="AZ419" s="18">
        <f t="shared" si="103"/>
        <v>0</v>
      </c>
      <c r="BA419" s="18">
        <f t="shared" si="103"/>
        <v>0</v>
      </c>
      <c r="BB419" s="18">
        <f t="shared" si="103"/>
        <v>0</v>
      </c>
      <c r="BC419" s="18">
        <f t="shared" si="103"/>
        <v>28000</v>
      </c>
      <c r="BD419" s="18">
        <f t="shared" si="103"/>
        <v>0</v>
      </c>
      <c r="BE419" s="18">
        <f t="shared" si="103"/>
        <v>0</v>
      </c>
      <c r="BF419" s="18">
        <f t="shared" si="103"/>
        <v>0</v>
      </c>
      <c r="BG419" s="18">
        <f t="shared" si="103"/>
        <v>0</v>
      </c>
      <c r="BH419" s="18">
        <f t="shared" si="103"/>
        <v>0</v>
      </c>
      <c r="BI419" s="18">
        <f t="shared" si="103"/>
        <v>863600</v>
      </c>
      <c r="BJ419" s="18">
        <f t="shared" si="103"/>
        <v>0</v>
      </c>
      <c r="BK419" s="18">
        <f t="shared" si="103"/>
        <v>852500</v>
      </c>
      <c r="BL419" s="18">
        <f t="shared" si="103"/>
        <v>0</v>
      </c>
      <c r="BM419" s="18">
        <f t="shared" si="103"/>
        <v>11100</v>
      </c>
      <c r="BN419" s="18">
        <f t="shared" ref="BN419:BR419" si="104">BN420+BN421+BN422+BN423+BN424+BN425+BN426+BN427+BN428+BN429+BN430+BN431+BN433+BN435+BN434+BN436+BN437+BN438+BN440+BN441+BN442+BN443+BN444+BN445+BN432</f>
        <v>863600</v>
      </c>
      <c r="BO419" s="18">
        <f t="shared" si="104"/>
        <v>0</v>
      </c>
      <c r="BP419" s="18">
        <f t="shared" si="104"/>
        <v>852500</v>
      </c>
      <c r="BQ419" s="18">
        <f t="shared" si="104"/>
        <v>0</v>
      </c>
      <c r="BR419" s="18">
        <f t="shared" si="104"/>
        <v>11100</v>
      </c>
      <c r="BS419" s="18">
        <f>BU419+BW419+BY419+CA419</f>
        <v>30000</v>
      </c>
      <c r="BT419" s="18">
        <f>BV419+BX419+BZ419+CB419</f>
        <v>26000</v>
      </c>
      <c r="BU419" s="18">
        <f>BU420+BU421+BU422+BU423+BU424+BU425+BU426+BU427+BU428+BU429+BU430+BU431+BU433+BU435+BU434+BU436+BU437+BU438+BU440+BU441+BU442+BU443+BU444+BU445+BU432</f>
        <v>0</v>
      </c>
      <c r="BV419" s="18">
        <f t="shared" ref="BV419:CB419" si="105">BV420+BV421+BV422+BV423+BV424+BV425+BV426+BV427+BV428+BV429+BV430+BV431+BV433+BV435+BV434+BV436+BV437+BV438+BV440+BV441+BV442+BV443+BV444+BV445+BV432</f>
        <v>0</v>
      </c>
      <c r="BW419" s="18">
        <f t="shared" si="105"/>
        <v>14000</v>
      </c>
      <c r="BX419" s="18">
        <f t="shared" si="105"/>
        <v>10000</v>
      </c>
      <c r="BY419" s="18">
        <f t="shared" si="105"/>
        <v>0</v>
      </c>
      <c r="BZ419" s="18">
        <f t="shared" si="105"/>
        <v>0</v>
      </c>
      <c r="CA419" s="18">
        <f>CA420+CA421+CA422+CA423+CA424+CA425+CA426+CA427+CA428+CA429+CA430+CA431+CA433+CA435+CA434+CA436+CA437+CA438+CA440+CA441+CA442+CA443+CA444+CA445+CA432</f>
        <v>16000</v>
      </c>
      <c r="CB419" s="18">
        <f t="shared" ref="CB419" si="106">CB420+CB421+CB422+CB423+CB424+CB425+CB426+CB427+CB428+CB429+CB430+CB431+CB433+CB435+CB434+CB436+CB437+CB438+CB440+CB441+CB442+CB443+CB444+CB445+CB432</f>
        <v>16000</v>
      </c>
      <c r="CC419" s="26">
        <f t="shared" si="91"/>
        <v>28000</v>
      </c>
      <c r="CD419" s="18">
        <f t="shared" ref="CD419:CV419" si="107">CD420+CD421+CD422+CD423+CD424+CD425+CD426+CD427+CD428+CD429+CD430+CD431+CD433+CD435+CD434+CD436+CD437+CD438+CD440+CD441+CD442+CD443+CD444+CD445+CD432</f>
        <v>0</v>
      </c>
      <c r="CE419" s="18">
        <f t="shared" si="107"/>
        <v>0</v>
      </c>
      <c r="CF419" s="18">
        <f t="shared" si="107"/>
        <v>0</v>
      </c>
      <c r="CG419" s="18">
        <f t="shared" si="107"/>
        <v>28000</v>
      </c>
      <c r="CH419" s="18">
        <f t="shared" si="107"/>
        <v>0</v>
      </c>
      <c r="CI419" s="18">
        <f t="shared" si="107"/>
        <v>0</v>
      </c>
      <c r="CJ419" s="18">
        <f t="shared" si="107"/>
        <v>0</v>
      </c>
      <c r="CK419" s="18">
        <f t="shared" si="107"/>
        <v>0</v>
      </c>
      <c r="CL419" s="18">
        <f t="shared" si="107"/>
        <v>0</v>
      </c>
      <c r="CM419" s="18">
        <f t="shared" si="107"/>
        <v>863600</v>
      </c>
      <c r="CN419" s="18">
        <f t="shared" si="107"/>
        <v>0</v>
      </c>
      <c r="CO419" s="18">
        <f t="shared" si="107"/>
        <v>852500</v>
      </c>
      <c r="CP419" s="18">
        <f t="shared" si="107"/>
        <v>0</v>
      </c>
      <c r="CQ419" s="18">
        <f t="shared" si="107"/>
        <v>11100</v>
      </c>
      <c r="CR419" s="18">
        <f t="shared" si="107"/>
        <v>863600</v>
      </c>
      <c r="CS419" s="18">
        <f t="shared" si="107"/>
        <v>0</v>
      </c>
      <c r="CT419" s="18">
        <f t="shared" si="107"/>
        <v>852500</v>
      </c>
      <c r="CU419" s="18">
        <f t="shared" si="107"/>
        <v>0</v>
      </c>
      <c r="CV419" s="18">
        <f t="shared" si="107"/>
        <v>11100</v>
      </c>
      <c r="CW419" s="18">
        <f>CY419+DA419+DC419+DE419</f>
        <v>26000</v>
      </c>
      <c r="CX419" s="18">
        <f t="shared" ref="CX419:CY419" si="108">CX420+CX421+CX422+CX423+CX424+CX425+CX426+CX427+CX428+CX429+CX430+CX431+CX433+CX435+CX434+CX436+CX437+CX438+CX440+CX441+CX442+CX443+CX444+CX445+CX432</f>
        <v>0</v>
      </c>
      <c r="CY419" s="18">
        <f t="shared" si="108"/>
        <v>10000</v>
      </c>
      <c r="CZ419" s="18">
        <f t="shared" si="103"/>
        <v>0</v>
      </c>
      <c r="DA419" s="18">
        <f t="shared" ref="DA419" si="109">DA420+DA421+DA422+DA423+DA424+DA425+DA426+DA427+DA428+DA429+DA430+DA431+DA433+DA435+DA434+DA436+DA437+DA438+DA440+DA441+DA442+DA443+DA444+DA445+DA432</f>
        <v>16000</v>
      </c>
      <c r="DB419" s="26">
        <f t="shared" si="92"/>
        <v>28000</v>
      </c>
      <c r="DC419" s="18">
        <f t="shared" ref="DC419:DK419" si="110">DC420+DC421+DC422+DC423+DC424+DC425+DC426+DC427+DC428+DC429+DC430+DC431+DC433+DC435+DC434+DC436+DC437+DC438+DC440+DC441+DC442+DC443+DC444+DC445+DC432</f>
        <v>0</v>
      </c>
      <c r="DD419" s="18">
        <f t="shared" si="110"/>
        <v>0</v>
      </c>
      <c r="DE419" s="18">
        <f t="shared" si="110"/>
        <v>0</v>
      </c>
      <c r="DF419" s="18">
        <f t="shared" si="110"/>
        <v>28000</v>
      </c>
      <c r="DG419" s="18">
        <f t="shared" si="110"/>
        <v>0</v>
      </c>
      <c r="DH419" s="18">
        <f t="shared" si="110"/>
        <v>0</v>
      </c>
      <c r="DI419" s="18">
        <f t="shared" si="110"/>
        <v>0</v>
      </c>
      <c r="DJ419" s="18">
        <f t="shared" si="110"/>
        <v>0</v>
      </c>
      <c r="DK419" s="18">
        <f t="shared" si="110"/>
        <v>0</v>
      </c>
      <c r="DL419" s="18">
        <f>DN419+DP419+DR419+DT419</f>
        <v>26000</v>
      </c>
      <c r="DM419" s="18">
        <f t="shared" ref="DM419:DP419" si="111">DM420+DM421+DM422+DM423+DM424+DM425+DM426+DM427+DM428+DM429+DM430+DM431+DM433+DM435+DM434+DM436+DM437+DM438+DM440+DM441+DM442+DM443+DM444+DM445+DM432</f>
        <v>0</v>
      </c>
      <c r="DN419" s="18">
        <f t="shared" si="111"/>
        <v>10000</v>
      </c>
      <c r="DO419" s="18">
        <f t="shared" si="111"/>
        <v>0</v>
      </c>
      <c r="DP419" s="18">
        <f t="shared" si="111"/>
        <v>16000</v>
      </c>
      <c r="DQ419" s="26">
        <f t="shared" si="93"/>
        <v>28000</v>
      </c>
      <c r="DR419" s="18">
        <f t="shared" ref="DR419:DZ419" si="112">DR420+DR421+DR422+DR423+DR424+DR425+DR426+DR427+DR428+DR429+DR430+DR431+DR433+DR435+DR434+DR436+DR437+DR438+DR440+DR441+DR442+DR443+DR444+DR445+DR432</f>
        <v>0</v>
      </c>
      <c r="DS419" s="18">
        <f t="shared" si="112"/>
        <v>0</v>
      </c>
      <c r="DT419" s="18">
        <f t="shared" si="112"/>
        <v>0</v>
      </c>
      <c r="DU419" s="18">
        <f t="shared" si="112"/>
        <v>28000</v>
      </c>
      <c r="DV419" s="18">
        <f t="shared" si="112"/>
        <v>0</v>
      </c>
      <c r="DW419" s="18">
        <f t="shared" si="112"/>
        <v>0</v>
      </c>
      <c r="DX419" s="18">
        <f t="shared" si="112"/>
        <v>0</v>
      </c>
      <c r="DY419" s="18">
        <f t="shared" si="112"/>
        <v>0</v>
      </c>
      <c r="DZ419" s="18">
        <f t="shared" si="112"/>
        <v>0</v>
      </c>
      <c r="EA419" s="16"/>
      <c r="EB419" s="2"/>
      <c r="EC419" s="2"/>
    </row>
    <row r="420" spans="1:133" ht="45.2" customHeight="1" x14ac:dyDescent="0.25">
      <c r="A420" s="37" t="s">
        <v>558</v>
      </c>
      <c r="B420" s="33" t="s">
        <v>559</v>
      </c>
      <c r="C420" s="20" t="s">
        <v>103</v>
      </c>
      <c r="D420" s="20" t="s">
        <v>560</v>
      </c>
      <c r="E420" s="20" t="s">
        <v>105</v>
      </c>
      <c r="F420" s="20"/>
      <c r="G420" s="20"/>
      <c r="H420" s="20"/>
      <c r="I420" s="20"/>
      <c r="J420" s="20"/>
      <c r="K420" s="20"/>
      <c r="L420" s="20"/>
      <c r="M420" s="20"/>
      <c r="N420" s="20"/>
      <c r="O420" s="20"/>
      <c r="P420" s="20"/>
      <c r="Q420" s="20"/>
      <c r="R420" s="20"/>
      <c r="S420" s="20"/>
      <c r="T420" s="20"/>
      <c r="U420" s="20"/>
      <c r="V420" s="20"/>
      <c r="W420" s="20"/>
      <c r="X420" s="20"/>
      <c r="Y420" s="20"/>
      <c r="Z420" s="20"/>
      <c r="AA420" s="20" t="s">
        <v>59</v>
      </c>
      <c r="AB420" s="20" t="s">
        <v>60</v>
      </c>
      <c r="AC420" s="21" t="s">
        <v>61</v>
      </c>
      <c r="AD420" s="20"/>
      <c r="AE420" s="20"/>
      <c r="AF420" s="21"/>
      <c r="AG420" s="32" t="s">
        <v>677</v>
      </c>
      <c r="AH420" s="22" t="s">
        <v>60</v>
      </c>
      <c r="AI420" s="23" t="s">
        <v>71</v>
      </c>
      <c r="AJ420" s="35" t="s">
        <v>156</v>
      </c>
      <c r="AK420" s="25" t="s">
        <v>386</v>
      </c>
      <c r="AL420" s="25" t="s">
        <v>561</v>
      </c>
      <c r="AM420" s="25" t="s">
        <v>79</v>
      </c>
      <c r="AN420" s="25" t="s">
        <v>80</v>
      </c>
      <c r="AO420" s="18">
        <f t="shared" si="73"/>
        <v>0</v>
      </c>
      <c r="AP420" s="18">
        <f t="shared" si="74"/>
        <v>0</v>
      </c>
      <c r="AQ420" s="26"/>
      <c r="AR420" s="26"/>
      <c r="AS420" s="26"/>
      <c r="AT420" s="26"/>
      <c r="AU420" s="26"/>
      <c r="AV420" s="26"/>
      <c r="AW420" s="26"/>
      <c r="AX420" s="26"/>
      <c r="AY420" s="26">
        <f t="shared" si="76"/>
        <v>0</v>
      </c>
      <c r="AZ420" s="26"/>
      <c r="BA420" s="26"/>
      <c r="BB420" s="26"/>
      <c r="BC420" s="26"/>
      <c r="BD420" s="26">
        <f t="shared" ref="BD420:BD483" si="113">BE420+BF420+BG420+BH420</f>
        <v>0</v>
      </c>
      <c r="BE420" s="26"/>
      <c r="BF420" s="26"/>
      <c r="BG420" s="26"/>
      <c r="BH420" s="26"/>
      <c r="BI420" s="26">
        <f t="shared" ref="BI420:BI483" si="114">BJ420+BK420+BL420+BM420</f>
        <v>0</v>
      </c>
      <c r="BJ420" s="26"/>
      <c r="BK420" s="26"/>
      <c r="BL420" s="26"/>
      <c r="BM420" s="26"/>
      <c r="BN420" s="26">
        <f t="shared" ref="BN420:BN445" si="115">BO420+BP420+BQ420+BR420</f>
        <v>0</v>
      </c>
      <c r="BO420" s="26"/>
      <c r="BP420" s="26"/>
      <c r="BQ420" s="26"/>
      <c r="BR420" s="26"/>
      <c r="BS420" s="18">
        <f t="shared" ref="BS420:BS483" si="116">BU420+BW420+BY420</f>
        <v>0</v>
      </c>
      <c r="BT420" s="18">
        <f t="shared" ref="BT420:BT483" si="117">BV420+BX420+BZ420+CB420</f>
        <v>0</v>
      </c>
      <c r="BU420" s="26"/>
      <c r="BV420" s="26"/>
      <c r="BW420" s="26"/>
      <c r="BX420" s="26"/>
      <c r="BY420" s="26"/>
      <c r="BZ420" s="26"/>
      <c r="CA420" s="26"/>
      <c r="CB420" s="26"/>
      <c r="CC420" s="26">
        <f t="shared" si="91"/>
        <v>0</v>
      </c>
      <c r="CD420" s="26"/>
      <c r="CE420" s="26"/>
      <c r="CF420" s="26"/>
      <c r="CG420" s="26"/>
      <c r="CH420" s="26">
        <f t="shared" ref="CH420:CH483" si="118">CI420+CJ420+CK420+CL420</f>
        <v>0</v>
      </c>
      <c r="CI420" s="26"/>
      <c r="CJ420" s="26"/>
      <c r="CK420" s="26"/>
      <c r="CL420" s="26"/>
      <c r="CM420" s="26">
        <f t="shared" ref="CM420:CM483" si="119">CN420+CO420+CP420+CQ420</f>
        <v>0</v>
      </c>
      <c r="CN420" s="26"/>
      <c r="CO420" s="26"/>
      <c r="CP420" s="26"/>
      <c r="CQ420" s="26"/>
      <c r="CR420" s="26">
        <f t="shared" ref="CR420:CR445" si="120">CS420+CT420+CU420+CV420</f>
        <v>0</v>
      </c>
      <c r="CS420" s="26"/>
      <c r="CT420" s="26"/>
      <c r="CU420" s="26"/>
      <c r="CV420" s="26"/>
      <c r="CW420" s="18">
        <f t="shared" si="50"/>
        <v>0</v>
      </c>
      <c r="CX420" s="26"/>
      <c r="CY420" s="26"/>
      <c r="CZ420" s="26"/>
      <c r="DA420" s="26"/>
      <c r="DB420" s="26">
        <f t="shared" si="92"/>
        <v>0</v>
      </c>
      <c r="DC420" s="26"/>
      <c r="DD420" s="26"/>
      <c r="DE420" s="26"/>
      <c r="DF420" s="26"/>
      <c r="DG420" s="26">
        <f t="shared" ref="DG420:DG483" si="121">DH420+DI420+DJ420+DK420</f>
        <v>0</v>
      </c>
      <c r="DH420" s="26"/>
      <c r="DI420" s="26"/>
      <c r="DJ420" s="26"/>
      <c r="DK420" s="26"/>
      <c r="DL420" s="18">
        <f t="shared" ref="DL420:DL483" si="122">DN420+DP420+DR420+DT420</f>
        <v>0</v>
      </c>
      <c r="DM420" s="26"/>
      <c r="DN420" s="26"/>
      <c r="DO420" s="26"/>
      <c r="DP420" s="26"/>
      <c r="DQ420" s="26">
        <f t="shared" si="93"/>
        <v>0</v>
      </c>
      <c r="DR420" s="26"/>
      <c r="DS420" s="26"/>
      <c r="DT420" s="26"/>
      <c r="DU420" s="26"/>
      <c r="DV420" s="26">
        <f t="shared" ref="DV420:DV483" si="123">DW420+DX420+DY420+DZ420</f>
        <v>0</v>
      </c>
      <c r="DW420" s="26"/>
      <c r="DX420" s="26"/>
      <c r="DY420" s="26"/>
      <c r="DZ420" s="26"/>
      <c r="EA420" s="19" t="s">
        <v>69</v>
      </c>
      <c r="EB420" s="2"/>
      <c r="EC420" s="2"/>
    </row>
    <row r="421" spans="1:133" ht="56.25" x14ac:dyDescent="0.25">
      <c r="A421" s="38"/>
      <c r="B421" s="34"/>
      <c r="C421" s="20" t="s">
        <v>562</v>
      </c>
      <c r="D421" s="20" t="s">
        <v>60</v>
      </c>
      <c r="E421" s="20" t="s">
        <v>563</v>
      </c>
      <c r="F421" s="20"/>
      <c r="G421" s="20"/>
      <c r="H421" s="20"/>
      <c r="I421" s="20"/>
      <c r="J421" s="20"/>
      <c r="K421" s="20"/>
      <c r="L421" s="20"/>
      <c r="M421" s="20"/>
      <c r="N421" s="20"/>
      <c r="O421" s="20"/>
      <c r="P421" s="20"/>
      <c r="Q421" s="20"/>
      <c r="R421" s="20"/>
      <c r="S421" s="20"/>
      <c r="T421" s="20"/>
      <c r="U421" s="20"/>
      <c r="V421" s="20"/>
      <c r="W421" s="20"/>
      <c r="X421" s="20"/>
      <c r="Y421" s="20"/>
      <c r="Z421" s="20"/>
      <c r="AA421" s="20" t="s">
        <v>564</v>
      </c>
      <c r="AB421" s="20" t="s">
        <v>565</v>
      </c>
      <c r="AC421" s="21" t="s">
        <v>566</v>
      </c>
      <c r="AD421" s="20"/>
      <c r="AE421" s="20"/>
      <c r="AF421" s="21"/>
      <c r="AG421" s="20"/>
      <c r="AH421" s="20"/>
      <c r="AI421" s="21"/>
      <c r="AJ421" s="36"/>
      <c r="AK421" s="25" t="s">
        <v>386</v>
      </c>
      <c r="AL421" s="25" t="s">
        <v>567</v>
      </c>
      <c r="AM421" s="25" t="s">
        <v>79</v>
      </c>
      <c r="AN421" s="25" t="s">
        <v>117</v>
      </c>
      <c r="AO421" s="18">
        <f t="shared" si="73"/>
        <v>0</v>
      </c>
      <c r="AP421" s="18">
        <f t="shared" si="74"/>
        <v>0</v>
      </c>
      <c r="AQ421" s="26"/>
      <c r="AR421" s="26"/>
      <c r="AS421" s="26"/>
      <c r="AT421" s="26"/>
      <c r="AU421" s="26"/>
      <c r="AV421" s="26"/>
      <c r="AW421" s="26"/>
      <c r="AX421" s="26"/>
      <c r="AY421" s="26">
        <f t="shared" si="76"/>
        <v>0</v>
      </c>
      <c r="AZ421" s="26"/>
      <c r="BA421" s="26"/>
      <c r="BB421" s="26"/>
      <c r="BC421" s="26"/>
      <c r="BD421" s="26">
        <f t="shared" si="113"/>
        <v>0</v>
      </c>
      <c r="BE421" s="26"/>
      <c r="BF421" s="26"/>
      <c r="BG421" s="26"/>
      <c r="BH421" s="26"/>
      <c r="BI421" s="26">
        <f t="shared" si="114"/>
        <v>0</v>
      </c>
      <c r="BJ421" s="26"/>
      <c r="BK421" s="26"/>
      <c r="BL421" s="26"/>
      <c r="BM421" s="26"/>
      <c r="BN421" s="26">
        <f t="shared" si="115"/>
        <v>0</v>
      </c>
      <c r="BO421" s="26"/>
      <c r="BP421" s="26"/>
      <c r="BQ421" s="26"/>
      <c r="BR421" s="26"/>
      <c r="BS421" s="18">
        <f t="shared" si="116"/>
        <v>0</v>
      </c>
      <c r="BT421" s="18">
        <f t="shared" si="117"/>
        <v>0</v>
      </c>
      <c r="BU421" s="26"/>
      <c r="BV421" s="26"/>
      <c r="BW421" s="26"/>
      <c r="BX421" s="26"/>
      <c r="BY421" s="26"/>
      <c r="BZ421" s="26"/>
      <c r="CA421" s="26"/>
      <c r="CB421" s="26"/>
      <c r="CC421" s="26">
        <f t="shared" si="91"/>
        <v>0</v>
      </c>
      <c r="CD421" s="26"/>
      <c r="CE421" s="26"/>
      <c r="CF421" s="26"/>
      <c r="CG421" s="26"/>
      <c r="CH421" s="26">
        <f t="shared" si="118"/>
        <v>0</v>
      </c>
      <c r="CI421" s="26"/>
      <c r="CJ421" s="26"/>
      <c r="CK421" s="26"/>
      <c r="CL421" s="26"/>
      <c r="CM421" s="26">
        <f t="shared" si="119"/>
        <v>0</v>
      </c>
      <c r="CN421" s="26"/>
      <c r="CO421" s="26"/>
      <c r="CP421" s="26"/>
      <c r="CQ421" s="26"/>
      <c r="CR421" s="26">
        <f t="shared" si="120"/>
        <v>0</v>
      </c>
      <c r="CS421" s="26"/>
      <c r="CT421" s="26"/>
      <c r="CU421" s="26"/>
      <c r="CV421" s="26"/>
      <c r="CW421" s="18">
        <f t="shared" si="50"/>
        <v>0</v>
      </c>
      <c r="CX421" s="26"/>
      <c r="CY421" s="26"/>
      <c r="CZ421" s="26"/>
      <c r="DA421" s="26"/>
      <c r="DB421" s="26">
        <f t="shared" si="92"/>
        <v>0</v>
      </c>
      <c r="DC421" s="26"/>
      <c r="DD421" s="26"/>
      <c r="DE421" s="26"/>
      <c r="DF421" s="26"/>
      <c r="DG421" s="26">
        <f t="shared" si="121"/>
        <v>0</v>
      </c>
      <c r="DH421" s="26"/>
      <c r="DI421" s="26"/>
      <c r="DJ421" s="26"/>
      <c r="DK421" s="26"/>
      <c r="DL421" s="18">
        <f t="shared" si="122"/>
        <v>0</v>
      </c>
      <c r="DM421" s="26"/>
      <c r="DN421" s="26"/>
      <c r="DO421" s="26"/>
      <c r="DP421" s="26"/>
      <c r="DQ421" s="26">
        <f t="shared" si="93"/>
        <v>0</v>
      </c>
      <c r="DR421" s="26"/>
      <c r="DS421" s="26"/>
      <c r="DT421" s="26"/>
      <c r="DU421" s="26"/>
      <c r="DV421" s="26">
        <f t="shared" si="123"/>
        <v>0</v>
      </c>
      <c r="DW421" s="26"/>
      <c r="DX421" s="26"/>
      <c r="DY421" s="26"/>
      <c r="DZ421" s="26"/>
      <c r="EA421" s="19" t="s">
        <v>69</v>
      </c>
      <c r="EB421" s="27" t="s">
        <v>72</v>
      </c>
      <c r="EC421" s="2"/>
    </row>
    <row r="422" spans="1:133" ht="33.75" x14ac:dyDescent="0.25">
      <c r="A422" s="38"/>
      <c r="B422" s="34"/>
      <c r="C422" s="20" t="s">
        <v>477</v>
      </c>
      <c r="D422" s="20" t="s">
        <v>244</v>
      </c>
      <c r="E422" s="20" t="s">
        <v>478</v>
      </c>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1"/>
      <c r="AD422" s="20"/>
      <c r="AE422" s="20"/>
      <c r="AF422" s="21"/>
      <c r="AG422" s="20"/>
      <c r="AH422" s="20"/>
      <c r="AI422" s="21"/>
      <c r="AJ422" s="36"/>
      <c r="AK422" s="25" t="s">
        <v>479</v>
      </c>
      <c r="AL422" s="25" t="s">
        <v>568</v>
      </c>
      <c r="AM422" s="25" t="s">
        <v>124</v>
      </c>
      <c r="AN422" s="25" t="s">
        <v>549</v>
      </c>
      <c r="AO422" s="18">
        <f t="shared" si="73"/>
        <v>0</v>
      </c>
      <c r="AP422" s="18">
        <f t="shared" si="74"/>
        <v>0</v>
      </c>
      <c r="AQ422" s="26"/>
      <c r="AR422" s="26"/>
      <c r="AS422" s="26"/>
      <c r="AT422" s="26"/>
      <c r="AU422" s="26"/>
      <c r="AV422" s="26"/>
      <c r="AW422" s="26"/>
      <c r="AX422" s="26"/>
      <c r="AY422" s="26">
        <f t="shared" si="76"/>
        <v>0</v>
      </c>
      <c r="AZ422" s="26"/>
      <c r="BA422" s="26"/>
      <c r="BB422" s="26"/>
      <c r="BC422" s="26"/>
      <c r="BD422" s="26">
        <f t="shared" si="113"/>
        <v>0</v>
      </c>
      <c r="BE422" s="26"/>
      <c r="BF422" s="26"/>
      <c r="BG422" s="26"/>
      <c r="BH422" s="26"/>
      <c r="BI422" s="26">
        <f t="shared" si="114"/>
        <v>0</v>
      </c>
      <c r="BJ422" s="26"/>
      <c r="BK422" s="26"/>
      <c r="BL422" s="26"/>
      <c r="BM422" s="26"/>
      <c r="BN422" s="26">
        <f t="shared" si="115"/>
        <v>0</v>
      </c>
      <c r="BO422" s="26"/>
      <c r="BP422" s="26"/>
      <c r="BQ422" s="26"/>
      <c r="BR422" s="26"/>
      <c r="BS422" s="18">
        <f t="shared" si="116"/>
        <v>0</v>
      </c>
      <c r="BT422" s="18">
        <f t="shared" si="117"/>
        <v>0</v>
      </c>
      <c r="BU422" s="26"/>
      <c r="BV422" s="26"/>
      <c r="BW422" s="26"/>
      <c r="BX422" s="26"/>
      <c r="BY422" s="26"/>
      <c r="BZ422" s="26"/>
      <c r="CA422" s="26"/>
      <c r="CB422" s="26"/>
      <c r="CC422" s="26">
        <f t="shared" si="91"/>
        <v>0</v>
      </c>
      <c r="CD422" s="26"/>
      <c r="CE422" s="26"/>
      <c r="CF422" s="26"/>
      <c r="CG422" s="26"/>
      <c r="CH422" s="26">
        <f t="shared" si="118"/>
        <v>0</v>
      </c>
      <c r="CI422" s="26"/>
      <c r="CJ422" s="26"/>
      <c r="CK422" s="26"/>
      <c r="CL422" s="26"/>
      <c r="CM422" s="26">
        <f t="shared" si="119"/>
        <v>0</v>
      </c>
      <c r="CN422" s="26"/>
      <c r="CO422" s="26"/>
      <c r="CP422" s="26"/>
      <c r="CQ422" s="26"/>
      <c r="CR422" s="26">
        <f t="shared" si="120"/>
        <v>0</v>
      </c>
      <c r="CS422" s="26"/>
      <c r="CT422" s="26"/>
      <c r="CU422" s="26"/>
      <c r="CV422" s="26"/>
      <c r="CW422" s="18">
        <f t="shared" si="50"/>
        <v>0</v>
      </c>
      <c r="CX422" s="26"/>
      <c r="CY422" s="26"/>
      <c r="CZ422" s="26"/>
      <c r="DA422" s="26"/>
      <c r="DB422" s="26">
        <f t="shared" si="92"/>
        <v>0</v>
      </c>
      <c r="DC422" s="26"/>
      <c r="DD422" s="26"/>
      <c r="DE422" s="26"/>
      <c r="DF422" s="26"/>
      <c r="DG422" s="26">
        <f t="shared" si="121"/>
        <v>0</v>
      </c>
      <c r="DH422" s="26"/>
      <c r="DI422" s="26"/>
      <c r="DJ422" s="26"/>
      <c r="DK422" s="26"/>
      <c r="DL422" s="18">
        <f t="shared" si="122"/>
        <v>0</v>
      </c>
      <c r="DM422" s="26"/>
      <c r="DN422" s="26"/>
      <c r="DO422" s="26"/>
      <c r="DP422" s="26"/>
      <c r="DQ422" s="26">
        <f t="shared" si="93"/>
        <v>0</v>
      </c>
      <c r="DR422" s="26"/>
      <c r="DS422" s="26"/>
      <c r="DT422" s="26"/>
      <c r="DU422" s="26"/>
      <c r="DV422" s="26">
        <f t="shared" si="123"/>
        <v>0</v>
      </c>
      <c r="DW422" s="26"/>
      <c r="DX422" s="26"/>
      <c r="DY422" s="26"/>
      <c r="DZ422" s="26"/>
      <c r="EA422" s="19" t="s">
        <v>69</v>
      </c>
      <c r="EB422" s="27" t="s">
        <v>85</v>
      </c>
      <c r="EC422" s="2"/>
    </row>
    <row r="423" spans="1:133" x14ac:dyDescent="0.25">
      <c r="A423" s="38"/>
      <c r="B423" s="34"/>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1"/>
      <c r="AD423" s="20"/>
      <c r="AE423" s="20"/>
      <c r="AF423" s="21"/>
      <c r="AG423" s="20"/>
      <c r="AH423" s="20"/>
      <c r="AI423" s="21"/>
      <c r="AJ423" s="36"/>
      <c r="AK423" s="25" t="s">
        <v>479</v>
      </c>
      <c r="AL423" s="25" t="s">
        <v>568</v>
      </c>
      <c r="AM423" s="25" t="s">
        <v>79</v>
      </c>
      <c r="AN423" s="25" t="s">
        <v>569</v>
      </c>
      <c r="AO423" s="18">
        <f t="shared" si="73"/>
        <v>0</v>
      </c>
      <c r="AP423" s="18">
        <f t="shared" si="74"/>
        <v>0</v>
      </c>
      <c r="AQ423" s="26"/>
      <c r="AR423" s="26"/>
      <c r="AS423" s="26"/>
      <c r="AT423" s="26"/>
      <c r="AU423" s="26"/>
      <c r="AV423" s="26"/>
      <c r="AW423" s="26"/>
      <c r="AX423" s="26"/>
      <c r="AY423" s="26">
        <f t="shared" si="76"/>
        <v>0</v>
      </c>
      <c r="AZ423" s="26"/>
      <c r="BA423" s="26"/>
      <c r="BB423" s="26"/>
      <c r="BC423" s="26"/>
      <c r="BD423" s="26">
        <f t="shared" si="113"/>
        <v>0</v>
      </c>
      <c r="BE423" s="26"/>
      <c r="BF423" s="26"/>
      <c r="BG423" s="26"/>
      <c r="BH423" s="26"/>
      <c r="BI423" s="26">
        <f t="shared" si="114"/>
        <v>0</v>
      </c>
      <c r="BJ423" s="26"/>
      <c r="BK423" s="26"/>
      <c r="BL423" s="26"/>
      <c r="BM423" s="26"/>
      <c r="BN423" s="26">
        <f t="shared" si="115"/>
        <v>0</v>
      </c>
      <c r="BO423" s="26"/>
      <c r="BP423" s="26"/>
      <c r="BQ423" s="26"/>
      <c r="BR423" s="26"/>
      <c r="BS423" s="18">
        <f t="shared" si="116"/>
        <v>0</v>
      </c>
      <c r="BT423" s="18">
        <f t="shared" si="117"/>
        <v>0</v>
      </c>
      <c r="BU423" s="26"/>
      <c r="BV423" s="26"/>
      <c r="BW423" s="26"/>
      <c r="BX423" s="26"/>
      <c r="BY423" s="26"/>
      <c r="BZ423" s="26"/>
      <c r="CA423" s="26"/>
      <c r="CB423" s="26"/>
      <c r="CC423" s="26">
        <f t="shared" si="91"/>
        <v>0</v>
      </c>
      <c r="CD423" s="26"/>
      <c r="CE423" s="26"/>
      <c r="CF423" s="26"/>
      <c r="CG423" s="26"/>
      <c r="CH423" s="26">
        <f t="shared" si="118"/>
        <v>0</v>
      </c>
      <c r="CI423" s="26"/>
      <c r="CJ423" s="26"/>
      <c r="CK423" s="26"/>
      <c r="CL423" s="26"/>
      <c r="CM423" s="26">
        <f t="shared" si="119"/>
        <v>0</v>
      </c>
      <c r="CN423" s="26"/>
      <c r="CO423" s="26"/>
      <c r="CP423" s="26"/>
      <c r="CQ423" s="26"/>
      <c r="CR423" s="26">
        <f t="shared" si="120"/>
        <v>0</v>
      </c>
      <c r="CS423" s="26"/>
      <c r="CT423" s="26"/>
      <c r="CU423" s="26"/>
      <c r="CV423" s="26"/>
      <c r="CW423" s="18">
        <f t="shared" si="50"/>
        <v>0</v>
      </c>
      <c r="CX423" s="26"/>
      <c r="CY423" s="26"/>
      <c r="CZ423" s="26"/>
      <c r="DA423" s="26"/>
      <c r="DB423" s="26">
        <f t="shared" si="92"/>
        <v>0</v>
      </c>
      <c r="DC423" s="26"/>
      <c r="DD423" s="26"/>
      <c r="DE423" s="26"/>
      <c r="DF423" s="26"/>
      <c r="DG423" s="26">
        <f t="shared" si="121"/>
        <v>0</v>
      </c>
      <c r="DH423" s="26"/>
      <c r="DI423" s="26"/>
      <c r="DJ423" s="26"/>
      <c r="DK423" s="26"/>
      <c r="DL423" s="18">
        <f t="shared" si="122"/>
        <v>0</v>
      </c>
      <c r="DM423" s="26"/>
      <c r="DN423" s="26"/>
      <c r="DO423" s="26"/>
      <c r="DP423" s="26"/>
      <c r="DQ423" s="26">
        <f t="shared" si="93"/>
        <v>0</v>
      </c>
      <c r="DR423" s="26"/>
      <c r="DS423" s="26"/>
      <c r="DT423" s="26"/>
      <c r="DU423" s="26"/>
      <c r="DV423" s="26">
        <f t="shared" si="123"/>
        <v>0</v>
      </c>
      <c r="DW423" s="26"/>
      <c r="DX423" s="26"/>
      <c r="DY423" s="26"/>
      <c r="DZ423" s="26"/>
      <c r="EA423" s="19" t="s">
        <v>69</v>
      </c>
      <c r="EB423" s="27" t="s">
        <v>90</v>
      </c>
      <c r="EC423" s="2"/>
    </row>
    <row r="424" spans="1:133" x14ac:dyDescent="0.25">
      <c r="A424" s="38"/>
      <c r="B424" s="34"/>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1"/>
      <c r="AD424" s="20"/>
      <c r="AE424" s="20"/>
      <c r="AF424" s="21"/>
      <c r="AG424" s="20"/>
      <c r="AH424" s="20"/>
      <c r="AI424" s="21"/>
      <c r="AJ424" s="36"/>
      <c r="AK424" s="25" t="s">
        <v>479</v>
      </c>
      <c r="AL424" s="25" t="s">
        <v>570</v>
      </c>
      <c r="AM424" s="25" t="s">
        <v>79</v>
      </c>
      <c r="AN424" s="25" t="s">
        <v>80</v>
      </c>
      <c r="AO424" s="18">
        <f t="shared" si="73"/>
        <v>0</v>
      </c>
      <c r="AP424" s="18">
        <f t="shared" si="74"/>
        <v>0</v>
      </c>
      <c r="AQ424" s="26"/>
      <c r="AR424" s="26"/>
      <c r="AS424" s="26"/>
      <c r="AT424" s="26"/>
      <c r="AU424" s="26"/>
      <c r="AV424" s="26"/>
      <c r="AW424" s="26"/>
      <c r="AX424" s="26"/>
      <c r="AY424" s="26">
        <f t="shared" si="76"/>
        <v>0</v>
      </c>
      <c r="AZ424" s="26"/>
      <c r="BA424" s="26"/>
      <c r="BB424" s="26"/>
      <c r="BC424" s="26"/>
      <c r="BD424" s="26">
        <f t="shared" si="113"/>
        <v>0</v>
      </c>
      <c r="BE424" s="26"/>
      <c r="BF424" s="26"/>
      <c r="BG424" s="26"/>
      <c r="BH424" s="26"/>
      <c r="BI424" s="26">
        <f t="shared" si="114"/>
        <v>0</v>
      </c>
      <c r="BJ424" s="26"/>
      <c r="BK424" s="26"/>
      <c r="BL424" s="26"/>
      <c r="BM424" s="26"/>
      <c r="BN424" s="26">
        <f t="shared" si="115"/>
        <v>0</v>
      </c>
      <c r="BO424" s="26"/>
      <c r="BP424" s="26"/>
      <c r="BQ424" s="26"/>
      <c r="BR424" s="26"/>
      <c r="BS424" s="18">
        <f t="shared" si="116"/>
        <v>0</v>
      </c>
      <c r="BT424" s="18">
        <f t="shared" si="117"/>
        <v>0</v>
      </c>
      <c r="BU424" s="26"/>
      <c r="BV424" s="26"/>
      <c r="BW424" s="26"/>
      <c r="BX424" s="26"/>
      <c r="BY424" s="26"/>
      <c r="BZ424" s="26"/>
      <c r="CA424" s="26"/>
      <c r="CB424" s="26"/>
      <c r="CC424" s="26">
        <f t="shared" si="91"/>
        <v>0</v>
      </c>
      <c r="CD424" s="26"/>
      <c r="CE424" s="26"/>
      <c r="CF424" s="26"/>
      <c r="CG424" s="26"/>
      <c r="CH424" s="26">
        <f t="shared" si="118"/>
        <v>0</v>
      </c>
      <c r="CI424" s="26"/>
      <c r="CJ424" s="26"/>
      <c r="CK424" s="26"/>
      <c r="CL424" s="26"/>
      <c r="CM424" s="26">
        <f t="shared" si="119"/>
        <v>0</v>
      </c>
      <c r="CN424" s="26"/>
      <c r="CO424" s="26"/>
      <c r="CP424" s="26"/>
      <c r="CQ424" s="26"/>
      <c r="CR424" s="26">
        <f t="shared" si="120"/>
        <v>0</v>
      </c>
      <c r="CS424" s="26"/>
      <c r="CT424" s="26"/>
      <c r="CU424" s="26"/>
      <c r="CV424" s="26"/>
      <c r="CW424" s="18">
        <f t="shared" si="50"/>
        <v>0</v>
      </c>
      <c r="CX424" s="26"/>
      <c r="CY424" s="26"/>
      <c r="CZ424" s="26"/>
      <c r="DA424" s="26"/>
      <c r="DB424" s="26">
        <f t="shared" si="92"/>
        <v>0</v>
      </c>
      <c r="DC424" s="26"/>
      <c r="DD424" s="26"/>
      <c r="DE424" s="26"/>
      <c r="DF424" s="26"/>
      <c r="DG424" s="26">
        <f t="shared" si="121"/>
        <v>0</v>
      </c>
      <c r="DH424" s="26"/>
      <c r="DI424" s="26"/>
      <c r="DJ424" s="26"/>
      <c r="DK424" s="26"/>
      <c r="DL424" s="18">
        <f t="shared" si="122"/>
        <v>0</v>
      </c>
      <c r="DM424" s="26"/>
      <c r="DN424" s="26"/>
      <c r="DO424" s="26"/>
      <c r="DP424" s="26"/>
      <c r="DQ424" s="26">
        <f t="shared" si="93"/>
        <v>0</v>
      </c>
      <c r="DR424" s="26"/>
      <c r="DS424" s="26"/>
      <c r="DT424" s="26"/>
      <c r="DU424" s="26"/>
      <c r="DV424" s="26">
        <f t="shared" si="123"/>
        <v>0</v>
      </c>
      <c r="DW424" s="26"/>
      <c r="DX424" s="26"/>
      <c r="DY424" s="26"/>
      <c r="DZ424" s="26"/>
      <c r="EA424" s="19" t="s">
        <v>69</v>
      </c>
      <c r="EB424" s="27" t="s">
        <v>123</v>
      </c>
      <c r="EC424" s="2"/>
    </row>
    <row r="425" spans="1:133" x14ac:dyDescent="0.25">
      <c r="A425" s="38"/>
      <c r="B425" s="34"/>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1"/>
      <c r="AD425" s="20"/>
      <c r="AE425" s="20"/>
      <c r="AF425" s="21"/>
      <c r="AG425" s="20"/>
      <c r="AH425" s="20"/>
      <c r="AI425" s="21"/>
      <c r="AJ425" s="36"/>
      <c r="AK425" s="25" t="s">
        <v>479</v>
      </c>
      <c r="AL425" s="25" t="s">
        <v>570</v>
      </c>
      <c r="AM425" s="25" t="s">
        <v>266</v>
      </c>
      <c r="AN425" s="25" t="s">
        <v>80</v>
      </c>
      <c r="AO425" s="18">
        <f t="shared" si="73"/>
        <v>0</v>
      </c>
      <c r="AP425" s="18">
        <f t="shared" si="74"/>
        <v>0</v>
      </c>
      <c r="AQ425" s="26"/>
      <c r="AR425" s="26"/>
      <c r="AS425" s="26"/>
      <c r="AT425" s="26"/>
      <c r="AU425" s="26"/>
      <c r="AV425" s="26"/>
      <c r="AW425" s="26"/>
      <c r="AX425" s="26"/>
      <c r="AY425" s="26">
        <f t="shared" si="76"/>
        <v>0</v>
      </c>
      <c r="AZ425" s="26"/>
      <c r="BA425" s="26"/>
      <c r="BB425" s="26"/>
      <c r="BC425" s="26"/>
      <c r="BD425" s="26">
        <f t="shared" si="113"/>
        <v>0</v>
      </c>
      <c r="BE425" s="26"/>
      <c r="BF425" s="26"/>
      <c r="BG425" s="26"/>
      <c r="BH425" s="26"/>
      <c r="BI425" s="26">
        <f t="shared" si="114"/>
        <v>0</v>
      </c>
      <c r="BJ425" s="26"/>
      <c r="BK425" s="26"/>
      <c r="BL425" s="26"/>
      <c r="BM425" s="26"/>
      <c r="BN425" s="26">
        <f t="shared" si="115"/>
        <v>0</v>
      </c>
      <c r="BO425" s="26"/>
      <c r="BP425" s="26"/>
      <c r="BQ425" s="26"/>
      <c r="BR425" s="26"/>
      <c r="BS425" s="18">
        <f t="shared" si="116"/>
        <v>0</v>
      </c>
      <c r="BT425" s="18">
        <f t="shared" si="117"/>
        <v>0</v>
      </c>
      <c r="BU425" s="26"/>
      <c r="BV425" s="26"/>
      <c r="BW425" s="26"/>
      <c r="BX425" s="26"/>
      <c r="BY425" s="26"/>
      <c r="BZ425" s="26"/>
      <c r="CA425" s="26"/>
      <c r="CB425" s="26"/>
      <c r="CC425" s="26">
        <f t="shared" si="91"/>
        <v>0</v>
      </c>
      <c r="CD425" s="26"/>
      <c r="CE425" s="26"/>
      <c r="CF425" s="26"/>
      <c r="CG425" s="26"/>
      <c r="CH425" s="26">
        <f t="shared" si="118"/>
        <v>0</v>
      </c>
      <c r="CI425" s="26"/>
      <c r="CJ425" s="26"/>
      <c r="CK425" s="26"/>
      <c r="CL425" s="26"/>
      <c r="CM425" s="26">
        <f t="shared" si="119"/>
        <v>0</v>
      </c>
      <c r="CN425" s="26"/>
      <c r="CO425" s="26"/>
      <c r="CP425" s="26"/>
      <c r="CQ425" s="26"/>
      <c r="CR425" s="26">
        <f t="shared" si="120"/>
        <v>0</v>
      </c>
      <c r="CS425" s="26"/>
      <c r="CT425" s="26"/>
      <c r="CU425" s="26"/>
      <c r="CV425" s="26"/>
      <c r="CW425" s="18">
        <f t="shared" si="50"/>
        <v>0</v>
      </c>
      <c r="CX425" s="26"/>
      <c r="CY425" s="26"/>
      <c r="CZ425" s="26"/>
      <c r="DA425" s="26"/>
      <c r="DB425" s="26">
        <f t="shared" si="92"/>
        <v>0</v>
      </c>
      <c r="DC425" s="26"/>
      <c r="DD425" s="26"/>
      <c r="DE425" s="26"/>
      <c r="DF425" s="26"/>
      <c r="DG425" s="26">
        <f t="shared" si="121"/>
        <v>0</v>
      </c>
      <c r="DH425" s="26"/>
      <c r="DI425" s="26"/>
      <c r="DJ425" s="26"/>
      <c r="DK425" s="26"/>
      <c r="DL425" s="18">
        <f t="shared" si="122"/>
        <v>0</v>
      </c>
      <c r="DM425" s="26"/>
      <c r="DN425" s="26"/>
      <c r="DO425" s="26"/>
      <c r="DP425" s="26"/>
      <c r="DQ425" s="26">
        <f t="shared" si="93"/>
        <v>0</v>
      </c>
      <c r="DR425" s="26"/>
      <c r="DS425" s="26"/>
      <c r="DT425" s="26"/>
      <c r="DU425" s="26"/>
      <c r="DV425" s="26">
        <f t="shared" si="123"/>
        <v>0</v>
      </c>
      <c r="DW425" s="26"/>
      <c r="DX425" s="26"/>
      <c r="DY425" s="26"/>
      <c r="DZ425" s="26"/>
      <c r="EA425" s="19" t="s">
        <v>69</v>
      </c>
      <c r="EB425" s="27" t="s">
        <v>114</v>
      </c>
      <c r="EC425" s="2"/>
    </row>
    <row r="426" spans="1:133" x14ac:dyDescent="0.25">
      <c r="A426" s="38"/>
      <c r="B426" s="34"/>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1"/>
      <c r="AD426" s="20"/>
      <c r="AE426" s="20"/>
      <c r="AF426" s="21"/>
      <c r="AG426" s="20"/>
      <c r="AH426" s="20"/>
      <c r="AI426" s="21"/>
      <c r="AJ426" s="36"/>
      <c r="AK426" s="25" t="s">
        <v>479</v>
      </c>
      <c r="AL426" s="25" t="s">
        <v>570</v>
      </c>
      <c r="AM426" s="25" t="s">
        <v>266</v>
      </c>
      <c r="AN426" s="25" t="s">
        <v>117</v>
      </c>
      <c r="AO426" s="18">
        <f t="shared" si="73"/>
        <v>0</v>
      </c>
      <c r="AP426" s="18">
        <f t="shared" si="74"/>
        <v>0</v>
      </c>
      <c r="AQ426" s="26"/>
      <c r="AR426" s="26"/>
      <c r="AS426" s="26"/>
      <c r="AT426" s="26"/>
      <c r="AU426" s="26"/>
      <c r="AV426" s="26"/>
      <c r="AW426" s="26"/>
      <c r="AX426" s="26"/>
      <c r="AY426" s="26">
        <f t="shared" si="76"/>
        <v>0</v>
      </c>
      <c r="AZ426" s="26"/>
      <c r="BA426" s="26"/>
      <c r="BB426" s="26"/>
      <c r="BC426" s="26"/>
      <c r="BD426" s="26">
        <f t="shared" si="113"/>
        <v>0</v>
      </c>
      <c r="BE426" s="26"/>
      <c r="BF426" s="26"/>
      <c r="BG426" s="26"/>
      <c r="BH426" s="26"/>
      <c r="BI426" s="26">
        <f t="shared" si="114"/>
        <v>0</v>
      </c>
      <c r="BJ426" s="26"/>
      <c r="BK426" s="26">
        <v>0</v>
      </c>
      <c r="BL426" s="26"/>
      <c r="BM426" s="26">
        <v>0</v>
      </c>
      <c r="BN426" s="26">
        <f t="shared" si="115"/>
        <v>0</v>
      </c>
      <c r="BO426" s="26"/>
      <c r="BP426" s="26">
        <v>0</v>
      </c>
      <c r="BQ426" s="26"/>
      <c r="BR426" s="26">
        <v>0</v>
      </c>
      <c r="BS426" s="18">
        <f t="shared" si="116"/>
        <v>0</v>
      </c>
      <c r="BT426" s="18">
        <f t="shared" si="117"/>
        <v>0</v>
      </c>
      <c r="BU426" s="26"/>
      <c r="BV426" s="26"/>
      <c r="BW426" s="26"/>
      <c r="BX426" s="26"/>
      <c r="BY426" s="26"/>
      <c r="BZ426" s="26"/>
      <c r="CA426" s="26"/>
      <c r="CB426" s="26"/>
      <c r="CC426" s="26">
        <f t="shared" si="91"/>
        <v>0</v>
      </c>
      <c r="CD426" s="26"/>
      <c r="CE426" s="26"/>
      <c r="CF426" s="26"/>
      <c r="CG426" s="26"/>
      <c r="CH426" s="26">
        <f t="shared" si="118"/>
        <v>0</v>
      </c>
      <c r="CI426" s="26"/>
      <c r="CJ426" s="26"/>
      <c r="CK426" s="26"/>
      <c r="CL426" s="26"/>
      <c r="CM426" s="26">
        <f t="shared" si="119"/>
        <v>0</v>
      </c>
      <c r="CN426" s="26"/>
      <c r="CO426" s="26">
        <v>0</v>
      </c>
      <c r="CP426" s="26"/>
      <c r="CQ426" s="26">
        <v>0</v>
      </c>
      <c r="CR426" s="26">
        <f t="shared" si="120"/>
        <v>0</v>
      </c>
      <c r="CS426" s="26"/>
      <c r="CT426" s="26">
        <v>0</v>
      </c>
      <c r="CU426" s="26"/>
      <c r="CV426" s="26">
        <v>0</v>
      </c>
      <c r="CW426" s="18">
        <f t="shared" si="50"/>
        <v>0</v>
      </c>
      <c r="CX426" s="26"/>
      <c r="CY426" s="26"/>
      <c r="CZ426" s="26"/>
      <c r="DA426" s="26"/>
      <c r="DB426" s="26">
        <f t="shared" si="92"/>
        <v>0</v>
      </c>
      <c r="DC426" s="26"/>
      <c r="DD426" s="26"/>
      <c r="DE426" s="26"/>
      <c r="DF426" s="26"/>
      <c r="DG426" s="26">
        <f t="shared" si="121"/>
        <v>0</v>
      </c>
      <c r="DH426" s="26"/>
      <c r="DI426" s="26"/>
      <c r="DJ426" s="26"/>
      <c r="DK426" s="26"/>
      <c r="DL426" s="18">
        <f t="shared" si="122"/>
        <v>0</v>
      </c>
      <c r="DM426" s="26"/>
      <c r="DN426" s="26"/>
      <c r="DO426" s="26"/>
      <c r="DP426" s="26"/>
      <c r="DQ426" s="26">
        <f t="shared" si="93"/>
        <v>0</v>
      </c>
      <c r="DR426" s="26"/>
      <c r="DS426" s="26"/>
      <c r="DT426" s="26"/>
      <c r="DU426" s="26"/>
      <c r="DV426" s="26">
        <f t="shared" si="123"/>
        <v>0</v>
      </c>
      <c r="DW426" s="26"/>
      <c r="DX426" s="26"/>
      <c r="DY426" s="26"/>
      <c r="DZ426" s="26"/>
      <c r="EA426" s="19" t="s">
        <v>69</v>
      </c>
      <c r="EB426" s="27" t="s">
        <v>125</v>
      </c>
      <c r="EC426" s="2"/>
    </row>
    <row r="427" spans="1:133" x14ac:dyDescent="0.25">
      <c r="A427" s="38"/>
      <c r="B427" s="34"/>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1"/>
      <c r="AD427" s="20"/>
      <c r="AE427" s="20"/>
      <c r="AF427" s="21"/>
      <c r="AG427" s="20"/>
      <c r="AH427" s="20"/>
      <c r="AI427" s="21"/>
      <c r="AJ427" s="36"/>
      <c r="AK427" s="25" t="s">
        <v>479</v>
      </c>
      <c r="AL427" s="25" t="s">
        <v>571</v>
      </c>
      <c r="AM427" s="25" t="s">
        <v>266</v>
      </c>
      <c r="AN427" s="25" t="s">
        <v>569</v>
      </c>
      <c r="AO427" s="18">
        <f t="shared" si="73"/>
        <v>0</v>
      </c>
      <c r="AP427" s="18">
        <f t="shared" si="74"/>
        <v>0</v>
      </c>
      <c r="AQ427" s="26"/>
      <c r="AR427" s="26"/>
      <c r="AS427" s="26"/>
      <c r="AT427" s="26"/>
      <c r="AU427" s="26"/>
      <c r="AV427" s="26"/>
      <c r="AW427" s="26"/>
      <c r="AX427" s="26"/>
      <c r="AY427" s="26">
        <f t="shared" si="76"/>
        <v>0</v>
      </c>
      <c r="AZ427" s="26"/>
      <c r="BA427" s="26"/>
      <c r="BB427" s="26"/>
      <c r="BC427" s="26"/>
      <c r="BD427" s="26">
        <f t="shared" si="113"/>
        <v>0</v>
      </c>
      <c r="BE427" s="26"/>
      <c r="BF427" s="26"/>
      <c r="BG427" s="26"/>
      <c r="BH427" s="26"/>
      <c r="BI427" s="26">
        <f t="shared" si="114"/>
        <v>0</v>
      </c>
      <c r="BJ427" s="26"/>
      <c r="BK427" s="26"/>
      <c r="BL427" s="26"/>
      <c r="BM427" s="26"/>
      <c r="BN427" s="26">
        <f t="shared" si="115"/>
        <v>0</v>
      </c>
      <c r="BO427" s="26"/>
      <c r="BP427" s="26"/>
      <c r="BQ427" s="26"/>
      <c r="BR427" s="26"/>
      <c r="BS427" s="18">
        <f t="shared" si="116"/>
        <v>0</v>
      </c>
      <c r="BT427" s="18">
        <f t="shared" si="117"/>
        <v>0</v>
      </c>
      <c r="BU427" s="26"/>
      <c r="BV427" s="26"/>
      <c r="BW427" s="26"/>
      <c r="BX427" s="26"/>
      <c r="BY427" s="26"/>
      <c r="BZ427" s="26"/>
      <c r="CA427" s="26"/>
      <c r="CB427" s="26"/>
      <c r="CC427" s="26">
        <f t="shared" si="91"/>
        <v>0</v>
      </c>
      <c r="CD427" s="26"/>
      <c r="CE427" s="26"/>
      <c r="CF427" s="26"/>
      <c r="CG427" s="26"/>
      <c r="CH427" s="26">
        <f t="shared" si="118"/>
        <v>0</v>
      </c>
      <c r="CI427" s="26"/>
      <c r="CJ427" s="26"/>
      <c r="CK427" s="26"/>
      <c r="CL427" s="26"/>
      <c r="CM427" s="26">
        <f t="shared" si="119"/>
        <v>0</v>
      </c>
      <c r="CN427" s="26"/>
      <c r="CO427" s="26"/>
      <c r="CP427" s="26"/>
      <c r="CQ427" s="26"/>
      <c r="CR427" s="26">
        <f t="shared" si="120"/>
        <v>0</v>
      </c>
      <c r="CS427" s="26"/>
      <c r="CT427" s="26"/>
      <c r="CU427" s="26"/>
      <c r="CV427" s="26"/>
      <c r="CW427" s="18">
        <f t="shared" si="50"/>
        <v>0</v>
      </c>
      <c r="CX427" s="26"/>
      <c r="CY427" s="26"/>
      <c r="CZ427" s="26"/>
      <c r="DA427" s="26"/>
      <c r="DB427" s="26">
        <f t="shared" si="92"/>
        <v>0</v>
      </c>
      <c r="DC427" s="26"/>
      <c r="DD427" s="26"/>
      <c r="DE427" s="26"/>
      <c r="DF427" s="26"/>
      <c r="DG427" s="26">
        <f t="shared" si="121"/>
        <v>0</v>
      </c>
      <c r="DH427" s="26"/>
      <c r="DI427" s="26"/>
      <c r="DJ427" s="26"/>
      <c r="DK427" s="26"/>
      <c r="DL427" s="18">
        <f t="shared" si="122"/>
        <v>0</v>
      </c>
      <c r="DM427" s="26"/>
      <c r="DN427" s="26"/>
      <c r="DO427" s="26"/>
      <c r="DP427" s="26"/>
      <c r="DQ427" s="26">
        <f t="shared" si="93"/>
        <v>0</v>
      </c>
      <c r="DR427" s="26"/>
      <c r="DS427" s="26"/>
      <c r="DT427" s="26"/>
      <c r="DU427" s="26"/>
      <c r="DV427" s="26">
        <f t="shared" si="123"/>
        <v>0</v>
      </c>
      <c r="DW427" s="26"/>
      <c r="DX427" s="26"/>
      <c r="DY427" s="26"/>
      <c r="DZ427" s="26"/>
      <c r="EA427" s="19" t="s">
        <v>69</v>
      </c>
      <c r="EB427" s="27" t="s">
        <v>127</v>
      </c>
      <c r="EC427" s="2"/>
    </row>
    <row r="428" spans="1:133" x14ac:dyDescent="0.25">
      <c r="A428" s="38"/>
      <c r="B428" s="34"/>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1"/>
      <c r="AD428" s="20"/>
      <c r="AE428" s="20"/>
      <c r="AF428" s="21"/>
      <c r="AG428" s="20"/>
      <c r="AH428" s="20"/>
      <c r="AI428" s="21"/>
      <c r="AJ428" s="36"/>
      <c r="AK428" s="25" t="s">
        <v>479</v>
      </c>
      <c r="AL428" s="25" t="s">
        <v>571</v>
      </c>
      <c r="AM428" s="25" t="s">
        <v>266</v>
      </c>
      <c r="AN428" s="25" t="s">
        <v>549</v>
      </c>
      <c r="AO428" s="18">
        <f t="shared" si="73"/>
        <v>0</v>
      </c>
      <c r="AP428" s="18">
        <f t="shared" si="74"/>
        <v>0</v>
      </c>
      <c r="AQ428" s="26"/>
      <c r="AR428" s="26"/>
      <c r="AS428" s="26"/>
      <c r="AT428" s="26"/>
      <c r="AU428" s="26"/>
      <c r="AV428" s="26"/>
      <c r="AW428" s="26"/>
      <c r="AX428" s="26"/>
      <c r="AY428" s="26">
        <f t="shared" si="76"/>
        <v>0</v>
      </c>
      <c r="AZ428" s="26"/>
      <c r="BA428" s="26"/>
      <c r="BB428" s="26"/>
      <c r="BC428" s="26"/>
      <c r="BD428" s="26">
        <f t="shared" si="113"/>
        <v>0</v>
      </c>
      <c r="BE428" s="26"/>
      <c r="BF428" s="26"/>
      <c r="BG428" s="26"/>
      <c r="BH428" s="26"/>
      <c r="BI428" s="26">
        <f t="shared" si="114"/>
        <v>0</v>
      </c>
      <c r="BJ428" s="26"/>
      <c r="BK428" s="26"/>
      <c r="BL428" s="26"/>
      <c r="BM428" s="26"/>
      <c r="BN428" s="26">
        <f t="shared" si="115"/>
        <v>0</v>
      </c>
      <c r="BO428" s="26"/>
      <c r="BP428" s="26"/>
      <c r="BQ428" s="26"/>
      <c r="BR428" s="26"/>
      <c r="BS428" s="18">
        <f t="shared" si="116"/>
        <v>0</v>
      </c>
      <c r="BT428" s="18">
        <f t="shared" si="117"/>
        <v>0</v>
      </c>
      <c r="BU428" s="26"/>
      <c r="BV428" s="26"/>
      <c r="BW428" s="26"/>
      <c r="BX428" s="26"/>
      <c r="BY428" s="26"/>
      <c r="BZ428" s="26"/>
      <c r="CA428" s="26"/>
      <c r="CB428" s="26"/>
      <c r="CC428" s="26">
        <f t="shared" si="91"/>
        <v>0</v>
      </c>
      <c r="CD428" s="26"/>
      <c r="CE428" s="26"/>
      <c r="CF428" s="26"/>
      <c r="CG428" s="26"/>
      <c r="CH428" s="26">
        <f t="shared" si="118"/>
        <v>0</v>
      </c>
      <c r="CI428" s="26"/>
      <c r="CJ428" s="26"/>
      <c r="CK428" s="26"/>
      <c r="CL428" s="26"/>
      <c r="CM428" s="26">
        <f t="shared" si="119"/>
        <v>0</v>
      </c>
      <c r="CN428" s="26"/>
      <c r="CO428" s="26"/>
      <c r="CP428" s="26"/>
      <c r="CQ428" s="26"/>
      <c r="CR428" s="26">
        <f t="shared" si="120"/>
        <v>0</v>
      </c>
      <c r="CS428" s="26"/>
      <c r="CT428" s="26"/>
      <c r="CU428" s="26"/>
      <c r="CV428" s="26"/>
      <c r="CW428" s="18">
        <f t="shared" si="50"/>
        <v>0</v>
      </c>
      <c r="CX428" s="26"/>
      <c r="CY428" s="26"/>
      <c r="CZ428" s="26"/>
      <c r="DA428" s="26"/>
      <c r="DB428" s="26">
        <f t="shared" si="92"/>
        <v>0</v>
      </c>
      <c r="DC428" s="26"/>
      <c r="DD428" s="26"/>
      <c r="DE428" s="26"/>
      <c r="DF428" s="26"/>
      <c r="DG428" s="26">
        <f t="shared" si="121"/>
        <v>0</v>
      </c>
      <c r="DH428" s="26"/>
      <c r="DI428" s="26"/>
      <c r="DJ428" s="26"/>
      <c r="DK428" s="26"/>
      <c r="DL428" s="18">
        <f t="shared" si="122"/>
        <v>0</v>
      </c>
      <c r="DM428" s="26"/>
      <c r="DN428" s="26"/>
      <c r="DO428" s="26"/>
      <c r="DP428" s="26"/>
      <c r="DQ428" s="26">
        <f t="shared" si="93"/>
        <v>0</v>
      </c>
      <c r="DR428" s="26"/>
      <c r="DS428" s="26"/>
      <c r="DT428" s="26"/>
      <c r="DU428" s="26"/>
      <c r="DV428" s="26">
        <f t="shared" si="123"/>
        <v>0</v>
      </c>
      <c r="DW428" s="26"/>
      <c r="DX428" s="26"/>
      <c r="DY428" s="26"/>
      <c r="DZ428" s="26"/>
      <c r="EA428" s="19" t="s">
        <v>69</v>
      </c>
      <c r="EB428" s="27" t="s">
        <v>128</v>
      </c>
      <c r="EC428" s="2"/>
    </row>
    <row r="429" spans="1:133" x14ac:dyDescent="0.25">
      <c r="A429" s="38"/>
      <c r="B429" s="34"/>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1"/>
      <c r="AD429" s="20"/>
      <c r="AE429" s="20"/>
      <c r="AF429" s="21"/>
      <c r="AG429" s="20"/>
      <c r="AH429" s="20"/>
      <c r="AI429" s="21"/>
      <c r="AJ429" s="36"/>
      <c r="AK429" s="25" t="s">
        <v>479</v>
      </c>
      <c r="AL429" s="25" t="s">
        <v>572</v>
      </c>
      <c r="AM429" s="25" t="s">
        <v>266</v>
      </c>
      <c r="AN429" s="25" t="s">
        <v>549</v>
      </c>
      <c r="AO429" s="18">
        <f t="shared" si="73"/>
        <v>0</v>
      </c>
      <c r="AP429" s="18">
        <f t="shared" si="74"/>
        <v>0</v>
      </c>
      <c r="AQ429" s="26"/>
      <c r="AR429" s="26"/>
      <c r="AS429" s="26"/>
      <c r="AT429" s="26"/>
      <c r="AU429" s="26"/>
      <c r="AV429" s="26"/>
      <c r="AW429" s="26"/>
      <c r="AX429" s="26"/>
      <c r="AY429" s="26">
        <f t="shared" si="76"/>
        <v>0</v>
      </c>
      <c r="AZ429" s="26"/>
      <c r="BA429" s="26"/>
      <c r="BB429" s="26"/>
      <c r="BC429" s="26"/>
      <c r="BD429" s="26">
        <f t="shared" si="113"/>
        <v>0</v>
      </c>
      <c r="BE429" s="26"/>
      <c r="BF429" s="26"/>
      <c r="BG429" s="26"/>
      <c r="BH429" s="26"/>
      <c r="BI429" s="26">
        <f t="shared" si="114"/>
        <v>0</v>
      </c>
      <c r="BJ429" s="26"/>
      <c r="BK429" s="26"/>
      <c r="BL429" s="26"/>
      <c r="BM429" s="26"/>
      <c r="BN429" s="26">
        <f t="shared" si="115"/>
        <v>0</v>
      </c>
      <c r="BO429" s="26"/>
      <c r="BP429" s="26"/>
      <c r="BQ429" s="26"/>
      <c r="BR429" s="26"/>
      <c r="BS429" s="18">
        <f t="shared" si="116"/>
        <v>0</v>
      </c>
      <c r="BT429" s="18">
        <f t="shared" si="117"/>
        <v>0</v>
      </c>
      <c r="BU429" s="26"/>
      <c r="BV429" s="26"/>
      <c r="BW429" s="26"/>
      <c r="BX429" s="26"/>
      <c r="BY429" s="26"/>
      <c r="BZ429" s="26"/>
      <c r="CA429" s="26"/>
      <c r="CB429" s="26"/>
      <c r="CC429" s="26">
        <f t="shared" si="91"/>
        <v>0</v>
      </c>
      <c r="CD429" s="26"/>
      <c r="CE429" s="26"/>
      <c r="CF429" s="26"/>
      <c r="CG429" s="26"/>
      <c r="CH429" s="26">
        <f t="shared" si="118"/>
        <v>0</v>
      </c>
      <c r="CI429" s="26"/>
      <c r="CJ429" s="26"/>
      <c r="CK429" s="26"/>
      <c r="CL429" s="26"/>
      <c r="CM429" s="26">
        <f t="shared" si="119"/>
        <v>0</v>
      </c>
      <c r="CN429" s="26"/>
      <c r="CO429" s="26"/>
      <c r="CP429" s="26"/>
      <c r="CQ429" s="26"/>
      <c r="CR429" s="26">
        <f t="shared" si="120"/>
        <v>0</v>
      </c>
      <c r="CS429" s="26"/>
      <c r="CT429" s="26"/>
      <c r="CU429" s="26"/>
      <c r="CV429" s="26"/>
      <c r="CW429" s="18">
        <f t="shared" si="50"/>
        <v>0</v>
      </c>
      <c r="CX429" s="26"/>
      <c r="CY429" s="26"/>
      <c r="CZ429" s="26"/>
      <c r="DA429" s="26"/>
      <c r="DB429" s="26">
        <f t="shared" si="92"/>
        <v>0</v>
      </c>
      <c r="DC429" s="26"/>
      <c r="DD429" s="26"/>
      <c r="DE429" s="26"/>
      <c r="DF429" s="26"/>
      <c r="DG429" s="26">
        <f t="shared" si="121"/>
        <v>0</v>
      </c>
      <c r="DH429" s="26"/>
      <c r="DI429" s="26"/>
      <c r="DJ429" s="26"/>
      <c r="DK429" s="26"/>
      <c r="DL429" s="18">
        <f t="shared" si="122"/>
        <v>0</v>
      </c>
      <c r="DM429" s="26"/>
      <c r="DN429" s="26"/>
      <c r="DO429" s="26"/>
      <c r="DP429" s="26"/>
      <c r="DQ429" s="26">
        <f t="shared" si="93"/>
        <v>0</v>
      </c>
      <c r="DR429" s="26"/>
      <c r="DS429" s="26"/>
      <c r="DT429" s="26"/>
      <c r="DU429" s="26"/>
      <c r="DV429" s="26">
        <f t="shared" si="123"/>
        <v>0</v>
      </c>
      <c r="DW429" s="26"/>
      <c r="DX429" s="26"/>
      <c r="DY429" s="26"/>
      <c r="DZ429" s="26"/>
      <c r="EA429" s="19" t="s">
        <v>69</v>
      </c>
      <c r="EB429" s="27" t="s">
        <v>130</v>
      </c>
      <c r="EC429" s="2"/>
    </row>
    <row r="430" spans="1:133" x14ac:dyDescent="0.25">
      <c r="A430" s="38"/>
      <c r="B430" s="34"/>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1"/>
      <c r="AD430" s="20"/>
      <c r="AE430" s="20"/>
      <c r="AF430" s="21"/>
      <c r="AG430" s="20"/>
      <c r="AH430" s="20"/>
      <c r="AI430" s="21"/>
      <c r="AJ430" s="36"/>
      <c r="AK430" s="25" t="s">
        <v>479</v>
      </c>
      <c r="AL430" s="25" t="s">
        <v>572</v>
      </c>
      <c r="AM430" s="25" t="s">
        <v>266</v>
      </c>
      <c r="AN430" s="25" t="s">
        <v>117</v>
      </c>
      <c r="AO430" s="18">
        <f t="shared" si="73"/>
        <v>0</v>
      </c>
      <c r="AP430" s="18">
        <f t="shared" si="74"/>
        <v>0</v>
      </c>
      <c r="AQ430" s="26"/>
      <c r="AR430" s="26"/>
      <c r="AS430" s="26"/>
      <c r="AT430" s="26"/>
      <c r="AU430" s="26"/>
      <c r="AV430" s="26"/>
      <c r="AW430" s="26"/>
      <c r="AX430" s="26"/>
      <c r="AY430" s="26">
        <f t="shared" si="76"/>
        <v>0</v>
      </c>
      <c r="AZ430" s="26"/>
      <c r="BA430" s="26"/>
      <c r="BB430" s="26"/>
      <c r="BC430" s="26"/>
      <c r="BD430" s="26">
        <f t="shared" si="113"/>
        <v>0</v>
      </c>
      <c r="BE430" s="26"/>
      <c r="BF430" s="26"/>
      <c r="BG430" s="26"/>
      <c r="BH430" s="26"/>
      <c r="BI430" s="26">
        <f t="shared" si="114"/>
        <v>0</v>
      </c>
      <c r="BJ430" s="26"/>
      <c r="BK430" s="26"/>
      <c r="BL430" s="26"/>
      <c r="BM430" s="26"/>
      <c r="BN430" s="26">
        <f t="shared" si="115"/>
        <v>0</v>
      </c>
      <c r="BO430" s="26"/>
      <c r="BP430" s="26"/>
      <c r="BQ430" s="26"/>
      <c r="BR430" s="26"/>
      <c r="BS430" s="18">
        <f t="shared" si="116"/>
        <v>0</v>
      </c>
      <c r="BT430" s="18">
        <f t="shared" si="117"/>
        <v>0</v>
      </c>
      <c r="BU430" s="26"/>
      <c r="BV430" s="26"/>
      <c r="BW430" s="26"/>
      <c r="BX430" s="26"/>
      <c r="BY430" s="26"/>
      <c r="BZ430" s="26"/>
      <c r="CA430" s="26"/>
      <c r="CB430" s="26"/>
      <c r="CC430" s="26">
        <f t="shared" si="91"/>
        <v>0</v>
      </c>
      <c r="CD430" s="26"/>
      <c r="CE430" s="26"/>
      <c r="CF430" s="26"/>
      <c r="CG430" s="26"/>
      <c r="CH430" s="26">
        <f t="shared" si="118"/>
        <v>0</v>
      </c>
      <c r="CI430" s="26"/>
      <c r="CJ430" s="26"/>
      <c r="CK430" s="26"/>
      <c r="CL430" s="26"/>
      <c r="CM430" s="26">
        <f t="shared" si="119"/>
        <v>0</v>
      </c>
      <c r="CN430" s="26"/>
      <c r="CO430" s="26"/>
      <c r="CP430" s="26"/>
      <c r="CQ430" s="26"/>
      <c r="CR430" s="26">
        <f t="shared" si="120"/>
        <v>0</v>
      </c>
      <c r="CS430" s="26"/>
      <c r="CT430" s="26"/>
      <c r="CU430" s="26"/>
      <c r="CV430" s="26"/>
      <c r="CW430" s="18">
        <f t="shared" si="50"/>
        <v>0</v>
      </c>
      <c r="CX430" s="26"/>
      <c r="CY430" s="26"/>
      <c r="CZ430" s="26"/>
      <c r="DA430" s="26"/>
      <c r="DB430" s="26">
        <f t="shared" si="92"/>
        <v>0</v>
      </c>
      <c r="DC430" s="26"/>
      <c r="DD430" s="26"/>
      <c r="DE430" s="26"/>
      <c r="DF430" s="26"/>
      <c r="DG430" s="26">
        <f t="shared" si="121"/>
        <v>0</v>
      </c>
      <c r="DH430" s="26"/>
      <c r="DI430" s="26"/>
      <c r="DJ430" s="26"/>
      <c r="DK430" s="26"/>
      <c r="DL430" s="18">
        <f t="shared" si="122"/>
        <v>0</v>
      </c>
      <c r="DM430" s="26"/>
      <c r="DN430" s="26"/>
      <c r="DO430" s="26"/>
      <c r="DP430" s="26"/>
      <c r="DQ430" s="26">
        <f t="shared" si="93"/>
        <v>0</v>
      </c>
      <c r="DR430" s="26"/>
      <c r="DS430" s="26"/>
      <c r="DT430" s="26"/>
      <c r="DU430" s="26"/>
      <c r="DV430" s="26">
        <f t="shared" si="123"/>
        <v>0</v>
      </c>
      <c r="DW430" s="26"/>
      <c r="DX430" s="26"/>
      <c r="DY430" s="26"/>
      <c r="DZ430" s="26"/>
      <c r="EA430" s="19" t="s">
        <v>69</v>
      </c>
      <c r="EB430" s="27" t="s">
        <v>132</v>
      </c>
      <c r="EC430" s="2"/>
    </row>
    <row r="431" spans="1:133" x14ac:dyDescent="0.25">
      <c r="A431" s="38"/>
      <c r="B431" s="34"/>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1"/>
      <c r="AD431" s="20"/>
      <c r="AE431" s="20"/>
      <c r="AF431" s="21"/>
      <c r="AG431" s="20"/>
      <c r="AH431" s="20"/>
      <c r="AI431" s="21"/>
      <c r="AJ431" s="36"/>
      <c r="AK431" s="25" t="s">
        <v>479</v>
      </c>
      <c r="AL431" s="25" t="s">
        <v>573</v>
      </c>
      <c r="AM431" s="25" t="s">
        <v>266</v>
      </c>
      <c r="AN431" s="25" t="s">
        <v>117</v>
      </c>
      <c r="AO431" s="18">
        <v>0</v>
      </c>
      <c r="AP431" s="18">
        <v>0</v>
      </c>
      <c r="AQ431" s="26"/>
      <c r="AR431" s="26"/>
      <c r="AS431" s="26">
        <v>0</v>
      </c>
      <c r="AT431" s="26">
        <v>0</v>
      </c>
      <c r="AU431" s="26"/>
      <c r="AV431" s="26"/>
      <c r="AW431" s="26">
        <v>0</v>
      </c>
      <c r="AX431" s="26">
        <v>0</v>
      </c>
      <c r="AY431" s="26">
        <f t="shared" si="76"/>
        <v>0</v>
      </c>
      <c r="AZ431" s="26"/>
      <c r="BA431" s="26"/>
      <c r="BB431" s="26"/>
      <c r="BC431" s="26"/>
      <c r="BD431" s="26">
        <f t="shared" si="113"/>
        <v>0</v>
      </c>
      <c r="BE431" s="26"/>
      <c r="BF431" s="26"/>
      <c r="BG431" s="26"/>
      <c r="BH431" s="26"/>
      <c r="BI431" s="26">
        <f t="shared" si="114"/>
        <v>0</v>
      </c>
      <c r="BJ431" s="26"/>
      <c r="BK431" s="26"/>
      <c r="BL431" s="26"/>
      <c r="BM431" s="26"/>
      <c r="BN431" s="26">
        <f t="shared" si="115"/>
        <v>0</v>
      </c>
      <c r="BO431" s="26"/>
      <c r="BP431" s="26"/>
      <c r="BQ431" s="26"/>
      <c r="BR431" s="26"/>
      <c r="BS431" s="18">
        <v>0</v>
      </c>
      <c r="BT431" s="18">
        <v>0</v>
      </c>
      <c r="BU431" s="26"/>
      <c r="BV431" s="26"/>
      <c r="BW431" s="26">
        <v>0</v>
      </c>
      <c r="BX431" s="26">
        <v>0</v>
      </c>
      <c r="BY431" s="26"/>
      <c r="BZ431" s="26"/>
      <c r="CA431" s="26">
        <v>0</v>
      </c>
      <c r="CB431" s="26">
        <v>0</v>
      </c>
      <c r="CC431" s="26">
        <f t="shared" si="91"/>
        <v>0</v>
      </c>
      <c r="CD431" s="26"/>
      <c r="CE431" s="26"/>
      <c r="CF431" s="26"/>
      <c r="CG431" s="26"/>
      <c r="CH431" s="26">
        <f t="shared" si="118"/>
        <v>0</v>
      </c>
      <c r="CI431" s="26"/>
      <c r="CJ431" s="26"/>
      <c r="CK431" s="26"/>
      <c r="CL431" s="26"/>
      <c r="CM431" s="26">
        <f t="shared" si="119"/>
        <v>0</v>
      </c>
      <c r="CN431" s="26"/>
      <c r="CO431" s="26"/>
      <c r="CP431" s="26"/>
      <c r="CQ431" s="26"/>
      <c r="CR431" s="26">
        <f t="shared" si="120"/>
        <v>0</v>
      </c>
      <c r="CS431" s="26"/>
      <c r="CT431" s="26"/>
      <c r="CU431" s="26"/>
      <c r="CV431" s="26"/>
      <c r="CW431" s="18">
        <v>0</v>
      </c>
      <c r="CX431" s="26"/>
      <c r="CY431" s="26">
        <v>0</v>
      </c>
      <c r="CZ431" s="26"/>
      <c r="DA431" s="26">
        <v>0</v>
      </c>
      <c r="DB431" s="26">
        <f t="shared" si="92"/>
        <v>0</v>
      </c>
      <c r="DC431" s="26"/>
      <c r="DD431" s="26"/>
      <c r="DE431" s="26"/>
      <c r="DF431" s="26"/>
      <c r="DG431" s="26">
        <f t="shared" si="121"/>
        <v>0</v>
      </c>
      <c r="DH431" s="26"/>
      <c r="DI431" s="26"/>
      <c r="DJ431" s="26"/>
      <c r="DK431" s="26"/>
      <c r="DL431" s="18">
        <v>0</v>
      </c>
      <c r="DM431" s="26"/>
      <c r="DN431" s="26">
        <v>0</v>
      </c>
      <c r="DO431" s="26"/>
      <c r="DP431" s="26">
        <v>0</v>
      </c>
      <c r="DQ431" s="26">
        <f t="shared" si="93"/>
        <v>0</v>
      </c>
      <c r="DR431" s="26"/>
      <c r="DS431" s="26"/>
      <c r="DT431" s="26"/>
      <c r="DU431" s="26"/>
      <c r="DV431" s="26">
        <f t="shared" si="123"/>
        <v>0</v>
      </c>
      <c r="DW431" s="26"/>
      <c r="DX431" s="26"/>
      <c r="DY431" s="26"/>
      <c r="DZ431" s="26"/>
      <c r="EA431" s="19" t="s">
        <v>69</v>
      </c>
      <c r="EB431" s="27" t="s">
        <v>100</v>
      </c>
      <c r="EC431" s="2"/>
    </row>
    <row r="432" spans="1:133" x14ac:dyDescent="0.25">
      <c r="A432" s="38"/>
      <c r="B432" s="34"/>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1"/>
      <c r="AD432" s="20"/>
      <c r="AE432" s="20"/>
      <c r="AF432" s="21"/>
      <c r="AG432" s="20"/>
      <c r="AH432" s="20"/>
      <c r="AI432" s="21"/>
      <c r="AJ432" s="36"/>
      <c r="AK432" s="25" t="s">
        <v>479</v>
      </c>
      <c r="AL432" s="25" t="s">
        <v>574</v>
      </c>
      <c r="AM432" s="25" t="s">
        <v>79</v>
      </c>
      <c r="AN432" s="25" t="s">
        <v>80</v>
      </c>
      <c r="AO432" s="18">
        <f t="shared" si="73"/>
        <v>0</v>
      </c>
      <c r="AP432" s="18">
        <f t="shared" si="74"/>
        <v>0</v>
      </c>
      <c r="AQ432" s="26"/>
      <c r="AR432" s="26"/>
      <c r="AS432" s="26"/>
      <c r="AT432" s="26"/>
      <c r="AU432" s="26"/>
      <c r="AV432" s="26"/>
      <c r="AW432" s="26"/>
      <c r="AX432" s="26"/>
      <c r="AY432" s="26">
        <f t="shared" si="76"/>
        <v>0</v>
      </c>
      <c r="AZ432" s="26"/>
      <c r="BA432" s="26"/>
      <c r="BB432" s="26"/>
      <c r="BC432" s="26"/>
      <c r="BD432" s="26">
        <f t="shared" si="113"/>
        <v>0</v>
      </c>
      <c r="BE432" s="26"/>
      <c r="BF432" s="26"/>
      <c r="BG432" s="26"/>
      <c r="BH432" s="26"/>
      <c r="BI432" s="26">
        <f t="shared" si="114"/>
        <v>0</v>
      </c>
      <c r="BJ432" s="26"/>
      <c r="BK432" s="26"/>
      <c r="BL432" s="26"/>
      <c r="BM432" s="26"/>
      <c r="BN432" s="26">
        <f t="shared" si="115"/>
        <v>0</v>
      </c>
      <c r="BO432" s="26"/>
      <c r="BP432" s="26"/>
      <c r="BQ432" s="26"/>
      <c r="BR432" s="26"/>
      <c r="BS432" s="18">
        <f t="shared" ref="BS432:BS495" si="124">BU432+BW432+BY432</f>
        <v>0</v>
      </c>
      <c r="BT432" s="18">
        <f t="shared" ref="BT432:BT495" si="125">BV432+BX432+BZ432+CB432</f>
        <v>0</v>
      </c>
      <c r="BU432" s="26"/>
      <c r="BV432" s="26"/>
      <c r="BW432" s="26"/>
      <c r="BX432" s="26"/>
      <c r="BY432" s="26"/>
      <c r="BZ432" s="26"/>
      <c r="CA432" s="26"/>
      <c r="CB432" s="26"/>
      <c r="CC432" s="26">
        <f t="shared" si="91"/>
        <v>0</v>
      </c>
      <c r="CD432" s="26"/>
      <c r="CE432" s="26"/>
      <c r="CF432" s="26"/>
      <c r="CG432" s="26"/>
      <c r="CH432" s="26">
        <f t="shared" si="118"/>
        <v>0</v>
      </c>
      <c r="CI432" s="26"/>
      <c r="CJ432" s="26"/>
      <c r="CK432" s="26"/>
      <c r="CL432" s="26"/>
      <c r="CM432" s="26">
        <f t="shared" si="119"/>
        <v>0</v>
      </c>
      <c r="CN432" s="26"/>
      <c r="CO432" s="26"/>
      <c r="CP432" s="26"/>
      <c r="CQ432" s="26"/>
      <c r="CR432" s="26">
        <f t="shared" si="120"/>
        <v>0</v>
      </c>
      <c r="CS432" s="26"/>
      <c r="CT432" s="26"/>
      <c r="CU432" s="26"/>
      <c r="CV432" s="26"/>
      <c r="CW432" s="18">
        <f t="shared" si="50"/>
        <v>0</v>
      </c>
      <c r="CX432" s="26"/>
      <c r="CY432" s="26"/>
      <c r="CZ432" s="26"/>
      <c r="DA432" s="26"/>
      <c r="DB432" s="26">
        <f t="shared" si="92"/>
        <v>0</v>
      </c>
      <c r="DC432" s="26"/>
      <c r="DD432" s="26"/>
      <c r="DE432" s="26"/>
      <c r="DF432" s="26"/>
      <c r="DG432" s="26">
        <f t="shared" si="121"/>
        <v>0</v>
      </c>
      <c r="DH432" s="26"/>
      <c r="DI432" s="26"/>
      <c r="DJ432" s="26"/>
      <c r="DK432" s="26"/>
      <c r="DL432" s="18">
        <f t="shared" ref="DL432:DL495" si="126">DN432+DP432+DR432+DT432</f>
        <v>0</v>
      </c>
      <c r="DM432" s="26"/>
      <c r="DN432" s="26"/>
      <c r="DO432" s="26"/>
      <c r="DP432" s="26"/>
      <c r="DQ432" s="26">
        <f t="shared" si="93"/>
        <v>0</v>
      </c>
      <c r="DR432" s="26"/>
      <c r="DS432" s="26"/>
      <c r="DT432" s="26"/>
      <c r="DU432" s="26"/>
      <c r="DV432" s="26">
        <f t="shared" si="123"/>
        <v>0</v>
      </c>
      <c r="DW432" s="26"/>
      <c r="DX432" s="26"/>
      <c r="DY432" s="26"/>
      <c r="DZ432" s="26"/>
      <c r="EA432" s="19" t="s">
        <v>69</v>
      </c>
      <c r="EB432" s="27" t="s">
        <v>135</v>
      </c>
      <c r="EC432" s="2"/>
    </row>
    <row r="433" spans="1:133" x14ac:dyDescent="0.25">
      <c r="A433" s="39"/>
      <c r="B433" s="34"/>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c r="AC433" s="21"/>
      <c r="AD433" s="20"/>
      <c r="AE433" s="20"/>
      <c r="AF433" s="21"/>
      <c r="AG433" s="20"/>
      <c r="AH433" s="20"/>
      <c r="AI433" s="21"/>
      <c r="AJ433" s="36"/>
      <c r="AK433" s="25" t="s">
        <v>479</v>
      </c>
      <c r="AL433" s="25" t="s">
        <v>575</v>
      </c>
      <c r="AM433" s="25" t="s">
        <v>79</v>
      </c>
      <c r="AN433" s="25" t="s">
        <v>80</v>
      </c>
      <c r="AO433" s="18">
        <f t="shared" si="73"/>
        <v>0</v>
      </c>
      <c r="AP433" s="18">
        <f t="shared" si="74"/>
        <v>0</v>
      </c>
      <c r="AQ433" s="26"/>
      <c r="AR433" s="26"/>
      <c r="AS433" s="26"/>
      <c r="AT433" s="26"/>
      <c r="AU433" s="26"/>
      <c r="AV433" s="26"/>
      <c r="AW433" s="26"/>
      <c r="AX433" s="26"/>
      <c r="AY433" s="26">
        <f t="shared" si="76"/>
        <v>0</v>
      </c>
      <c r="AZ433" s="26"/>
      <c r="BA433" s="26"/>
      <c r="BB433" s="26"/>
      <c r="BC433" s="26"/>
      <c r="BD433" s="26">
        <f t="shared" si="113"/>
        <v>0</v>
      </c>
      <c r="BE433" s="26"/>
      <c r="BF433" s="26"/>
      <c r="BG433" s="26"/>
      <c r="BH433" s="26"/>
      <c r="BI433" s="26">
        <f t="shared" si="114"/>
        <v>0</v>
      </c>
      <c r="BJ433" s="26"/>
      <c r="BK433" s="26"/>
      <c r="BL433" s="26"/>
      <c r="BM433" s="26"/>
      <c r="BN433" s="26">
        <f t="shared" si="115"/>
        <v>0</v>
      </c>
      <c r="BO433" s="26"/>
      <c r="BP433" s="26"/>
      <c r="BQ433" s="26"/>
      <c r="BR433" s="26"/>
      <c r="BS433" s="18">
        <f t="shared" si="124"/>
        <v>0</v>
      </c>
      <c r="BT433" s="18">
        <f t="shared" si="125"/>
        <v>0</v>
      </c>
      <c r="BU433" s="26"/>
      <c r="BV433" s="26"/>
      <c r="BW433" s="26"/>
      <c r="BX433" s="26"/>
      <c r="BY433" s="26"/>
      <c r="BZ433" s="26"/>
      <c r="CA433" s="26"/>
      <c r="CB433" s="26"/>
      <c r="CC433" s="26">
        <f t="shared" si="91"/>
        <v>0</v>
      </c>
      <c r="CD433" s="26"/>
      <c r="CE433" s="26"/>
      <c r="CF433" s="26"/>
      <c r="CG433" s="26"/>
      <c r="CH433" s="26">
        <f t="shared" si="118"/>
        <v>0</v>
      </c>
      <c r="CI433" s="26"/>
      <c r="CJ433" s="26"/>
      <c r="CK433" s="26"/>
      <c r="CL433" s="26"/>
      <c r="CM433" s="26">
        <f t="shared" si="119"/>
        <v>0</v>
      </c>
      <c r="CN433" s="26"/>
      <c r="CO433" s="26"/>
      <c r="CP433" s="26"/>
      <c r="CQ433" s="26"/>
      <c r="CR433" s="26">
        <f t="shared" si="120"/>
        <v>0</v>
      </c>
      <c r="CS433" s="26"/>
      <c r="CT433" s="26"/>
      <c r="CU433" s="26"/>
      <c r="CV433" s="26"/>
      <c r="CW433" s="18">
        <f t="shared" si="50"/>
        <v>0</v>
      </c>
      <c r="CX433" s="26"/>
      <c r="CY433" s="26"/>
      <c r="CZ433" s="26"/>
      <c r="DA433" s="26"/>
      <c r="DB433" s="26">
        <f t="shared" si="92"/>
        <v>0</v>
      </c>
      <c r="DC433" s="26"/>
      <c r="DD433" s="26"/>
      <c r="DE433" s="26"/>
      <c r="DF433" s="26"/>
      <c r="DG433" s="26">
        <f t="shared" si="121"/>
        <v>0</v>
      </c>
      <c r="DH433" s="26"/>
      <c r="DI433" s="26"/>
      <c r="DJ433" s="26"/>
      <c r="DK433" s="26"/>
      <c r="DL433" s="18">
        <f t="shared" si="126"/>
        <v>0</v>
      </c>
      <c r="DM433" s="26"/>
      <c r="DN433" s="26"/>
      <c r="DO433" s="26"/>
      <c r="DP433" s="26"/>
      <c r="DQ433" s="26">
        <f t="shared" si="93"/>
        <v>0</v>
      </c>
      <c r="DR433" s="26"/>
      <c r="DS433" s="26"/>
      <c r="DT433" s="26"/>
      <c r="DU433" s="26"/>
      <c r="DV433" s="26">
        <f t="shared" si="123"/>
        <v>0</v>
      </c>
      <c r="DW433" s="26"/>
      <c r="DX433" s="26"/>
      <c r="DY433" s="26"/>
      <c r="DZ433" s="26"/>
      <c r="EA433" s="19" t="s">
        <v>69</v>
      </c>
      <c r="EB433" s="27" t="s">
        <v>136</v>
      </c>
      <c r="EC433" s="2"/>
    </row>
    <row r="434" spans="1:133" ht="165.2" customHeight="1" x14ac:dyDescent="0.25">
      <c r="A434" s="37" t="s">
        <v>576</v>
      </c>
      <c r="B434" s="33" t="s">
        <v>577</v>
      </c>
      <c r="C434" s="20" t="s">
        <v>504</v>
      </c>
      <c r="D434" s="20" t="s">
        <v>290</v>
      </c>
      <c r="E434" s="20" t="s">
        <v>505</v>
      </c>
      <c r="F434" s="20"/>
      <c r="G434" s="20"/>
      <c r="H434" s="20"/>
      <c r="I434" s="20"/>
      <c r="J434" s="20"/>
      <c r="K434" s="20"/>
      <c r="L434" s="20"/>
      <c r="M434" s="20"/>
      <c r="N434" s="20"/>
      <c r="O434" s="20"/>
      <c r="P434" s="20"/>
      <c r="Q434" s="20"/>
      <c r="R434" s="20"/>
      <c r="S434" s="20"/>
      <c r="T434" s="20"/>
      <c r="U434" s="20"/>
      <c r="V434" s="20"/>
      <c r="W434" s="20"/>
      <c r="X434" s="20"/>
      <c r="Y434" s="20"/>
      <c r="Z434" s="20"/>
      <c r="AA434" s="20" t="s">
        <v>59</v>
      </c>
      <c r="AB434" s="20" t="s">
        <v>60</v>
      </c>
      <c r="AC434" s="21" t="s">
        <v>61</v>
      </c>
      <c r="AD434" s="20"/>
      <c r="AE434" s="20"/>
      <c r="AF434" s="21"/>
      <c r="AG434" s="116" t="s">
        <v>676</v>
      </c>
      <c r="AH434" s="22" t="s">
        <v>60</v>
      </c>
      <c r="AI434" s="23" t="s">
        <v>63</v>
      </c>
      <c r="AJ434" s="35" t="s">
        <v>85</v>
      </c>
      <c r="AK434" s="25" t="s">
        <v>455</v>
      </c>
      <c r="AL434" s="25" t="s">
        <v>578</v>
      </c>
      <c r="AM434" s="25" t="s">
        <v>124</v>
      </c>
      <c r="AN434" s="25" t="s">
        <v>80</v>
      </c>
      <c r="AO434" s="18">
        <f t="shared" si="73"/>
        <v>0</v>
      </c>
      <c r="AP434" s="18">
        <f t="shared" si="74"/>
        <v>0</v>
      </c>
      <c r="AQ434" s="26"/>
      <c r="AR434" s="26"/>
      <c r="AS434" s="26"/>
      <c r="AT434" s="26"/>
      <c r="AU434" s="26"/>
      <c r="AV434" s="26"/>
      <c r="AW434" s="26"/>
      <c r="AX434" s="26"/>
      <c r="AY434" s="26">
        <f t="shared" si="76"/>
        <v>0</v>
      </c>
      <c r="AZ434" s="26"/>
      <c r="BA434" s="26"/>
      <c r="BB434" s="26"/>
      <c r="BC434" s="26"/>
      <c r="BD434" s="26">
        <f t="shared" si="113"/>
        <v>0</v>
      </c>
      <c r="BE434" s="26"/>
      <c r="BF434" s="26"/>
      <c r="BG434" s="26"/>
      <c r="BH434" s="26"/>
      <c r="BI434" s="26">
        <f t="shared" si="114"/>
        <v>0</v>
      </c>
      <c r="BJ434" s="26"/>
      <c r="BK434" s="26"/>
      <c r="BL434" s="26"/>
      <c r="BM434" s="26"/>
      <c r="BN434" s="26">
        <f t="shared" si="115"/>
        <v>0</v>
      </c>
      <c r="BO434" s="26"/>
      <c r="BP434" s="26"/>
      <c r="BQ434" s="26"/>
      <c r="BR434" s="26"/>
      <c r="BS434" s="18">
        <f t="shared" si="124"/>
        <v>0</v>
      </c>
      <c r="BT434" s="18">
        <f t="shared" si="125"/>
        <v>0</v>
      </c>
      <c r="BU434" s="26"/>
      <c r="BV434" s="26"/>
      <c r="BW434" s="26"/>
      <c r="BX434" s="26"/>
      <c r="BY434" s="26"/>
      <c r="BZ434" s="26"/>
      <c r="CA434" s="26"/>
      <c r="CB434" s="26"/>
      <c r="CC434" s="26">
        <f t="shared" si="91"/>
        <v>0</v>
      </c>
      <c r="CD434" s="26"/>
      <c r="CE434" s="26"/>
      <c r="CF434" s="26"/>
      <c r="CG434" s="26"/>
      <c r="CH434" s="26">
        <f t="shared" si="118"/>
        <v>0</v>
      </c>
      <c r="CI434" s="26"/>
      <c r="CJ434" s="26"/>
      <c r="CK434" s="26"/>
      <c r="CL434" s="26"/>
      <c r="CM434" s="26">
        <f t="shared" si="119"/>
        <v>0</v>
      </c>
      <c r="CN434" s="26"/>
      <c r="CO434" s="26"/>
      <c r="CP434" s="26"/>
      <c r="CQ434" s="26"/>
      <c r="CR434" s="26">
        <f t="shared" si="120"/>
        <v>0</v>
      </c>
      <c r="CS434" s="26"/>
      <c r="CT434" s="26"/>
      <c r="CU434" s="26"/>
      <c r="CV434" s="26"/>
      <c r="CW434" s="18">
        <f t="shared" si="50"/>
        <v>0</v>
      </c>
      <c r="CX434" s="26"/>
      <c r="CY434" s="26"/>
      <c r="CZ434" s="26"/>
      <c r="DA434" s="26"/>
      <c r="DB434" s="26">
        <f t="shared" si="92"/>
        <v>0</v>
      </c>
      <c r="DC434" s="26"/>
      <c r="DD434" s="26"/>
      <c r="DE434" s="26"/>
      <c r="DF434" s="26"/>
      <c r="DG434" s="26">
        <f t="shared" si="121"/>
        <v>0</v>
      </c>
      <c r="DH434" s="26"/>
      <c r="DI434" s="26"/>
      <c r="DJ434" s="26"/>
      <c r="DK434" s="26"/>
      <c r="DL434" s="18">
        <f t="shared" si="126"/>
        <v>0</v>
      </c>
      <c r="DM434" s="26"/>
      <c r="DN434" s="26"/>
      <c r="DO434" s="26"/>
      <c r="DP434" s="26"/>
      <c r="DQ434" s="26">
        <f t="shared" si="93"/>
        <v>0</v>
      </c>
      <c r="DR434" s="26"/>
      <c r="DS434" s="26"/>
      <c r="DT434" s="26"/>
      <c r="DU434" s="26"/>
      <c r="DV434" s="26">
        <f t="shared" si="123"/>
        <v>0</v>
      </c>
      <c r="DW434" s="26"/>
      <c r="DX434" s="26"/>
      <c r="DY434" s="26"/>
      <c r="DZ434" s="26"/>
      <c r="EA434" s="19" t="s">
        <v>69</v>
      </c>
      <c r="EB434" s="2"/>
      <c r="EC434" s="2"/>
    </row>
    <row r="435" spans="1:133" ht="33.75" x14ac:dyDescent="0.25">
      <c r="A435" s="39"/>
      <c r="B435" s="34"/>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t="s">
        <v>579</v>
      </c>
      <c r="AB435" s="20" t="s">
        <v>60</v>
      </c>
      <c r="AC435" s="21" t="s">
        <v>478</v>
      </c>
      <c r="AD435" s="20"/>
      <c r="AE435" s="20"/>
      <c r="AF435" s="21"/>
      <c r="AG435" s="32" t="s">
        <v>677</v>
      </c>
      <c r="AH435" s="20" t="s">
        <v>60</v>
      </c>
      <c r="AI435" s="21" t="s">
        <v>71</v>
      </c>
      <c r="AJ435" s="36"/>
      <c r="AK435" s="25" t="s">
        <v>455</v>
      </c>
      <c r="AL435" s="25" t="s">
        <v>578</v>
      </c>
      <c r="AM435" s="25" t="s">
        <v>79</v>
      </c>
      <c r="AN435" s="25" t="s">
        <v>80</v>
      </c>
      <c r="AO435" s="18">
        <f t="shared" si="73"/>
        <v>0</v>
      </c>
      <c r="AP435" s="18">
        <f t="shared" si="74"/>
        <v>0</v>
      </c>
      <c r="AQ435" s="26"/>
      <c r="AR435" s="26"/>
      <c r="AS435" s="26"/>
      <c r="AT435" s="26"/>
      <c r="AU435" s="26"/>
      <c r="AV435" s="26"/>
      <c r="AW435" s="26"/>
      <c r="AX435" s="26"/>
      <c r="AY435" s="26">
        <f t="shared" si="76"/>
        <v>0</v>
      </c>
      <c r="AZ435" s="26"/>
      <c r="BA435" s="26"/>
      <c r="BB435" s="26"/>
      <c r="BC435" s="26"/>
      <c r="BD435" s="26">
        <f t="shared" si="113"/>
        <v>0</v>
      </c>
      <c r="BE435" s="26"/>
      <c r="BF435" s="26"/>
      <c r="BG435" s="26"/>
      <c r="BH435" s="26"/>
      <c r="BI435" s="26">
        <f t="shared" si="114"/>
        <v>0</v>
      </c>
      <c r="BJ435" s="26"/>
      <c r="BK435" s="26"/>
      <c r="BL435" s="26"/>
      <c r="BM435" s="26"/>
      <c r="BN435" s="26">
        <f t="shared" si="115"/>
        <v>0</v>
      </c>
      <c r="BO435" s="26"/>
      <c r="BP435" s="26"/>
      <c r="BQ435" s="26"/>
      <c r="BR435" s="26"/>
      <c r="BS435" s="18">
        <f t="shared" si="124"/>
        <v>0</v>
      </c>
      <c r="BT435" s="18">
        <f t="shared" si="125"/>
        <v>0</v>
      </c>
      <c r="BU435" s="26"/>
      <c r="BV435" s="26"/>
      <c r="BW435" s="26"/>
      <c r="BX435" s="26"/>
      <c r="BY435" s="26"/>
      <c r="BZ435" s="26"/>
      <c r="CA435" s="26"/>
      <c r="CB435" s="26"/>
      <c r="CC435" s="26">
        <f t="shared" si="91"/>
        <v>0</v>
      </c>
      <c r="CD435" s="26"/>
      <c r="CE435" s="26"/>
      <c r="CF435" s="26"/>
      <c r="CG435" s="26"/>
      <c r="CH435" s="26">
        <f t="shared" si="118"/>
        <v>0</v>
      </c>
      <c r="CI435" s="26"/>
      <c r="CJ435" s="26"/>
      <c r="CK435" s="26"/>
      <c r="CL435" s="26"/>
      <c r="CM435" s="26">
        <f t="shared" si="119"/>
        <v>0</v>
      </c>
      <c r="CN435" s="26"/>
      <c r="CO435" s="26"/>
      <c r="CP435" s="26"/>
      <c r="CQ435" s="26"/>
      <c r="CR435" s="26">
        <f t="shared" si="120"/>
        <v>0</v>
      </c>
      <c r="CS435" s="26"/>
      <c r="CT435" s="26"/>
      <c r="CU435" s="26"/>
      <c r="CV435" s="26"/>
      <c r="CW435" s="18">
        <f t="shared" si="50"/>
        <v>0</v>
      </c>
      <c r="CX435" s="26"/>
      <c r="CY435" s="26"/>
      <c r="CZ435" s="26"/>
      <c r="DA435" s="26"/>
      <c r="DB435" s="26">
        <f t="shared" si="92"/>
        <v>0</v>
      </c>
      <c r="DC435" s="26"/>
      <c r="DD435" s="26"/>
      <c r="DE435" s="26"/>
      <c r="DF435" s="26"/>
      <c r="DG435" s="26">
        <f t="shared" si="121"/>
        <v>0</v>
      </c>
      <c r="DH435" s="26"/>
      <c r="DI435" s="26"/>
      <c r="DJ435" s="26"/>
      <c r="DK435" s="26"/>
      <c r="DL435" s="18">
        <f t="shared" si="126"/>
        <v>0</v>
      </c>
      <c r="DM435" s="26"/>
      <c r="DN435" s="26"/>
      <c r="DO435" s="26"/>
      <c r="DP435" s="26"/>
      <c r="DQ435" s="26">
        <f t="shared" si="93"/>
        <v>0</v>
      </c>
      <c r="DR435" s="26"/>
      <c r="DS435" s="26"/>
      <c r="DT435" s="26"/>
      <c r="DU435" s="26"/>
      <c r="DV435" s="26">
        <f t="shared" si="123"/>
        <v>0</v>
      </c>
      <c r="DW435" s="26"/>
      <c r="DX435" s="26"/>
      <c r="DY435" s="26"/>
      <c r="DZ435" s="26"/>
      <c r="EA435" s="19" t="s">
        <v>69</v>
      </c>
      <c r="EB435" s="27" t="s">
        <v>72</v>
      </c>
      <c r="EC435" s="2"/>
    </row>
    <row r="436" spans="1:133" ht="45.2" customHeight="1" x14ac:dyDescent="0.25">
      <c r="A436" s="37" t="s">
        <v>580</v>
      </c>
      <c r="B436" s="33" t="s">
        <v>581</v>
      </c>
      <c r="C436" s="20" t="s">
        <v>97</v>
      </c>
      <c r="D436" s="20" t="s">
        <v>582</v>
      </c>
      <c r="E436" s="20" t="s">
        <v>99</v>
      </c>
      <c r="F436" s="20"/>
      <c r="G436" s="20"/>
      <c r="H436" s="20"/>
      <c r="I436" s="20"/>
      <c r="J436" s="20"/>
      <c r="K436" s="20"/>
      <c r="L436" s="20"/>
      <c r="M436" s="20"/>
      <c r="N436" s="20"/>
      <c r="O436" s="20"/>
      <c r="P436" s="20"/>
      <c r="Q436" s="20"/>
      <c r="R436" s="20"/>
      <c r="S436" s="20"/>
      <c r="T436" s="20"/>
      <c r="U436" s="20"/>
      <c r="V436" s="20"/>
      <c r="W436" s="20"/>
      <c r="X436" s="20"/>
      <c r="Y436" s="20"/>
      <c r="Z436" s="20"/>
      <c r="AA436" s="20" t="s">
        <v>59</v>
      </c>
      <c r="AB436" s="20" t="s">
        <v>60</v>
      </c>
      <c r="AC436" s="21" t="s">
        <v>61</v>
      </c>
      <c r="AD436" s="20"/>
      <c r="AE436" s="20"/>
      <c r="AF436" s="21"/>
      <c r="AG436" s="116" t="s">
        <v>676</v>
      </c>
      <c r="AH436" s="22" t="s">
        <v>60</v>
      </c>
      <c r="AI436" s="23" t="s">
        <v>63</v>
      </c>
      <c r="AJ436" s="35" t="s">
        <v>100</v>
      </c>
      <c r="AK436" s="25" t="s">
        <v>583</v>
      </c>
      <c r="AL436" s="25" t="s">
        <v>584</v>
      </c>
      <c r="AM436" s="25" t="s">
        <v>79</v>
      </c>
      <c r="AN436" s="25" t="s">
        <v>80</v>
      </c>
      <c r="AO436" s="18">
        <v>20000</v>
      </c>
      <c r="AP436" s="18">
        <f t="shared" si="74"/>
        <v>16000</v>
      </c>
      <c r="AQ436" s="26"/>
      <c r="AR436" s="26"/>
      <c r="AS436" s="26">
        <v>4000</v>
      </c>
      <c r="AT436" s="26"/>
      <c r="AU436" s="26"/>
      <c r="AV436" s="26"/>
      <c r="AW436" s="26">
        <v>16000</v>
      </c>
      <c r="AX436" s="26">
        <v>16000</v>
      </c>
      <c r="AY436" s="26">
        <f t="shared" si="76"/>
        <v>28000</v>
      </c>
      <c r="AZ436" s="26"/>
      <c r="BA436" s="26"/>
      <c r="BB436" s="26"/>
      <c r="BC436" s="26">
        <v>28000</v>
      </c>
      <c r="BD436" s="26">
        <f t="shared" si="113"/>
        <v>0</v>
      </c>
      <c r="BE436" s="26"/>
      <c r="BF436" s="26"/>
      <c r="BG436" s="26"/>
      <c r="BH436" s="26">
        <v>0</v>
      </c>
      <c r="BI436" s="26">
        <f t="shared" si="114"/>
        <v>0</v>
      </c>
      <c r="BJ436" s="26"/>
      <c r="BK436" s="26"/>
      <c r="BL436" s="26"/>
      <c r="BM436" s="26">
        <v>0</v>
      </c>
      <c r="BN436" s="26">
        <f t="shared" si="115"/>
        <v>0</v>
      </c>
      <c r="BO436" s="26"/>
      <c r="BP436" s="26"/>
      <c r="BQ436" s="26"/>
      <c r="BR436" s="26">
        <v>0</v>
      </c>
      <c r="BS436" s="18">
        <v>20000</v>
      </c>
      <c r="BT436" s="18">
        <f t="shared" si="125"/>
        <v>16000</v>
      </c>
      <c r="BU436" s="26"/>
      <c r="BV436" s="26"/>
      <c r="BW436" s="26">
        <v>4000</v>
      </c>
      <c r="BX436" s="26"/>
      <c r="BY436" s="26"/>
      <c r="BZ436" s="26"/>
      <c r="CA436" s="26">
        <v>16000</v>
      </c>
      <c r="CB436" s="26">
        <v>16000</v>
      </c>
      <c r="CC436" s="26">
        <f t="shared" si="91"/>
        <v>28000</v>
      </c>
      <c r="CD436" s="26"/>
      <c r="CE436" s="26"/>
      <c r="CF436" s="26"/>
      <c r="CG436" s="26">
        <v>28000</v>
      </c>
      <c r="CH436" s="26">
        <f t="shared" si="118"/>
        <v>0</v>
      </c>
      <c r="CI436" s="26"/>
      <c r="CJ436" s="26"/>
      <c r="CK436" s="26"/>
      <c r="CL436" s="26">
        <v>0</v>
      </c>
      <c r="CM436" s="26">
        <f t="shared" si="119"/>
        <v>0</v>
      </c>
      <c r="CN436" s="26"/>
      <c r="CO436" s="26"/>
      <c r="CP436" s="26"/>
      <c r="CQ436" s="26">
        <v>0</v>
      </c>
      <c r="CR436" s="26">
        <f t="shared" si="120"/>
        <v>0</v>
      </c>
      <c r="CS436" s="26"/>
      <c r="CT436" s="26"/>
      <c r="CU436" s="26"/>
      <c r="CV436" s="26">
        <v>0</v>
      </c>
      <c r="CW436" s="18">
        <f t="shared" si="50"/>
        <v>16000</v>
      </c>
      <c r="CX436" s="26"/>
      <c r="CY436" s="26"/>
      <c r="CZ436" s="26"/>
      <c r="DA436" s="26">
        <v>16000</v>
      </c>
      <c r="DB436" s="26">
        <f t="shared" si="92"/>
        <v>28000</v>
      </c>
      <c r="DC436" s="26"/>
      <c r="DD436" s="26"/>
      <c r="DE436" s="26"/>
      <c r="DF436" s="26">
        <v>28000</v>
      </c>
      <c r="DG436" s="26">
        <f t="shared" si="121"/>
        <v>0</v>
      </c>
      <c r="DH436" s="26"/>
      <c r="DI436" s="26"/>
      <c r="DJ436" s="26"/>
      <c r="DK436" s="26">
        <v>0</v>
      </c>
      <c r="DL436" s="18">
        <f t="shared" si="126"/>
        <v>16000</v>
      </c>
      <c r="DM436" s="26"/>
      <c r="DN436" s="26"/>
      <c r="DO436" s="26"/>
      <c r="DP436" s="26">
        <v>16000</v>
      </c>
      <c r="DQ436" s="26">
        <f t="shared" si="93"/>
        <v>28000</v>
      </c>
      <c r="DR436" s="26"/>
      <c r="DS436" s="26"/>
      <c r="DT436" s="26"/>
      <c r="DU436" s="26">
        <v>28000</v>
      </c>
      <c r="DV436" s="26">
        <f t="shared" si="123"/>
        <v>0</v>
      </c>
      <c r="DW436" s="26"/>
      <c r="DX436" s="26"/>
      <c r="DY436" s="26"/>
      <c r="DZ436" s="26">
        <v>0</v>
      </c>
      <c r="EA436" s="19" t="s">
        <v>69</v>
      </c>
      <c r="EB436" s="2"/>
      <c r="EC436" s="2"/>
    </row>
    <row r="437" spans="1:133" ht="45" x14ac:dyDescent="0.25">
      <c r="A437" s="38"/>
      <c r="B437" s="34"/>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c r="AC437" s="21"/>
      <c r="AD437" s="20"/>
      <c r="AE437" s="20"/>
      <c r="AF437" s="21"/>
      <c r="AG437" s="32" t="s">
        <v>675</v>
      </c>
      <c r="AH437" s="20" t="s">
        <v>60</v>
      </c>
      <c r="AI437" s="21" t="s">
        <v>71</v>
      </c>
      <c r="AJ437" s="36"/>
      <c r="AK437" s="25" t="s">
        <v>101</v>
      </c>
      <c r="AL437" s="25" t="s">
        <v>585</v>
      </c>
      <c r="AM437" s="25" t="s">
        <v>79</v>
      </c>
      <c r="AN437" s="25" t="s">
        <v>126</v>
      </c>
      <c r="AO437" s="18">
        <v>10000</v>
      </c>
      <c r="AP437" s="18">
        <f t="shared" si="74"/>
        <v>10000</v>
      </c>
      <c r="AQ437" s="26"/>
      <c r="AR437" s="26"/>
      <c r="AS437" s="26">
        <v>10000</v>
      </c>
      <c r="AT437" s="26">
        <v>10000</v>
      </c>
      <c r="AU437" s="26"/>
      <c r="AV437" s="26"/>
      <c r="AW437" s="26"/>
      <c r="AX437" s="26"/>
      <c r="AY437" s="26">
        <f t="shared" si="76"/>
        <v>0</v>
      </c>
      <c r="AZ437" s="26"/>
      <c r="BA437" s="26"/>
      <c r="BB437" s="26"/>
      <c r="BC437" s="26">
        <v>0</v>
      </c>
      <c r="BD437" s="26">
        <f t="shared" si="113"/>
        <v>0</v>
      </c>
      <c r="BE437" s="26"/>
      <c r="BF437" s="26"/>
      <c r="BG437" s="26"/>
      <c r="BH437" s="26">
        <v>0</v>
      </c>
      <c r="BI437" s="26">
        <f t="shared" si="114"/>
        <v>0</v>
      </c>
      <c r="BJ437" s="26"/>
      <c r="BK437" s="26"/>
      <c r="BL437" s="26"/>
      <c r="BM437" s="26">
        <v>0</v>
      </c>
      <c r="BN437" s="26">
        <f t="shared" si="115"/>
        <v>0</v>
      </c>
      <c r="BO437" s="26"/>
      <c r="BP437" s="26"/>
      <c r="BQ437" s="26"/>
      <c r="BR437" s="26">
        <v>0</v>
      </c>
      <c r="BS437" s="18">
        <v>10000</v>
      </c>
      <c r="BT437" s="18">
        <f t="shared" si="125"/>
        <v>10000</v>
      </c>
      <c r="BU437" s="26"/>
      <c r="BV437" s="26"/>
      <c r="BW437" s="26">
        <v>10000</v>
      </c>
      <c r="BX437" s="26">
        <v>10000</v>
      </c>
      <c r="BY437" s="26"/>
      <c r="BZ437" s="26"/>
      <c r="CA437" s="26"/>
      <c r="CB437" s="26"/>
      <c r="CC437" s="26">
        <f t="shared" si="91"/>
        <v>0</v>
      </c>
      <c r="CD437" s="26"/>
      <c r="CE437" s="26"/>
      <c r="CF437" s="26"/>
      <c r="CG437" s="26">
        <v>0</v>
      </c>
      <c r="CH437" s="26">
        <f t="shared" si="118"/>
        <v>0</v>
      </c>
      <c r="CI437" s="26"/>
      <c r="CJ437" s="26"/>
      <c r="CK437" s="26"/>
      <c r="CL437" s="26">
        <v>0</v>
      </c>
      <c r="CM437" s="26">
        <f t="shared" si="119"/>
        <v>0</v>
      </c>
      <c r="CN437" s="26"/>
      <c r="CO437" s="26"/>
      <c r="CP437" s="26"/>
      <c r="CQ437" s="26">
        <v>0</v>
      </c>
      <c r="CR437" s="26">
        <f t="shared" si="120"/>
        <v>0</v>
      </c>
      <c r="CS437" s="26"/>
      <c r="CT437" s="26"/>
      <c r="CU437" s="26"/>
      <c r="CV437" s="26">
        <v>0</v>
      </c>
      <c r="CW437" s="18">
        <f t="shared" ref="CW437:CW500" si="127">CY437+DA437+DC437+DE437</f>
        <v>10000</v>
      </c>
      <c r="CX437" s="26"/>
      <c r="CY437" s="26">
        <v>10000</v>
      </c>
      <c r="CZ437" s="26"/>
      <c r="DA437" s="26"/>
      <c r="DB437" s="26">
        <f t="shared" si="92"/>
        <v>0</v>
      </c>
      <c r="DC437" s="26"/>
      <c r="DD437" s="26"/>
      <c r="DE437" s="26"/>
      <c r="DF437" s="26">
        <v>0</v>
      </c>
      <c r="DG437" s="26">
        <f t="shared" si="121"/>
        <v>0</v>
      </c>
      <c r="DH437" s="26"/>
      <c r="DI437" s="26"/>
      <c r="DJ437" s="26"/>
      <c r="DK437" s="26">
        <v>0</v>
      </c>
      <c r="DL437" s="18">
        <f t="shared" si="126"/>
        <v>10000</v>
      </c>
      <c r="DM437" s="26"/>
      <c r="DN437" s="26">
        <v>10000</v>
      </c>
      <c r="DO437" s="26"/>
      <c r="DP437" s="26"/>
      <c r="DQ437" s="26">
        <f t="shared" si="93"/>
        <v>0</v>
      </c>
      <c r="DR437" s="26"/>
      <c r="DS437" s="26"/>
      <c r="DT437" s="26"/>
      <c r="DU437" s="26">
        <v>0</v>
      </c>
      <c r="DV437" s="26">
        <f t="shared" si="123"/>
        <v>0</v>
      </c>
      <c r="DW437" s="26"/>
      <c r="DX437" s="26"/>
      <c r="DY437" s="26"/>
      <c r="DZ437" s="26">
        <v>0</v>
      </c>
      <c r="EA437" s="19" t="s">
        <v>69</v>
      </c>
      <c r="EB437" s="27" t="s">
        <v>72</v>
      </c>
      <c r="EC437" s="2"/>
    </row>
    <row r="438" spans="1:133" x14ac:dyDescent="0.25">
      <c r="A438" s="39"/>
      <c r="B438" s="34"/>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c r="AC438" s="21"/>
      <c r="AD438" s="20"/>
      <c r="AE438" s="20"/>
      <c r="AF438" s="21"/>
      <c r="AG438" s="20"/>
      <c r="AH438" s="20"/>
      <c r="AI438" s="21"/>
      <c r="AJ438" s="36"/>
      <c r="AK438" s="25" t="s">
        <v>101</v>
      </c>
      <c r="AL438" s="25" t="s">
        <v>584</v>
      </c>
      <c r="AM438" s="25" t="s">
        <v>79</v>
      </c>
      <c r="AN438" s="25" t="s">
        <v>126</v>
      </c>
      <c r="AO438" s="18">
        <f t="shared" si="73"/>
        <v>0</v>
      </c>
      <c r="AP438" s="18">
        <f t="shared" si="74"/>
        <v>0</v>
      </c>
      <c r="AQ438" s="26"/>
      <c r="AR438" s="26"/>
      <c r="AS438" s="26"/>
      <c r="AT438" s="26"/>
      <c r="AU438" s="26"/>
      <c r="AV438" s="26"/>
      <c r="AW438" s="26"/>
      <c r="AX438" s="26"/>
      <c r="AY438" s="26">
        <f t="shared" si="76"/>
        <v>0</v>
      </c>
      <c r="AZ438" s="26"/>
      <c r="BA438" s="26"/>
      <c r="BB438" s="26"/>
      <c r="BC438" s="26"/>
      <c r="BD438" s="26">
        <f t="shared" si="113"/>
        <v>0</v>
      </c>
      <c r="BE438" s="26"/>
      <c r="BF438" s="26"/>
      <c r="BG438" s="26"/>
      <c r="BH438" s="26"/>
      <c r="BI438" s="26">
        <f t="shared" si="114"/>
        <v>0</v>
      </c>
      <c r="BJ438" s="26"/>
      <c r="BK438" s="26"/>
      <c r="BL438" s="26"/>
      <c r="BM438" s="26"/>
      <c r="BN438" s="26">
        <f t="shared" si="115"/>
        <v>0</v>
      </c>
      <c r="BO438" s="26"/>
      <c r="BP438" s="26"/>
      <c r="BQ438" s="26"/>
      <c r="BR438" s="26"/>
      <c r="BS438" s="18">
        <f t="shared" ref="BS438:BS501" si="128">BU438+BW438+BY438</f>
        <v>0</v>
      </c>
      <c r="BT438" s="18">
        <f t="shared" si="125"/>
        <v>0</v>
      </c>
      <c r="BU438" s="26"/>
      <c r="BV438" s="26"/>
      <c r="BW438" s="26"/>
      <c r="BX438" s="26"/>
      <c r="BY438" s="26"/>
      <c r="BZ438" s="26"/>
      <c r="CA438" s="26"/>
      <c r="CB438" s="26"/>
      <c r="CC438" s="26">
        <f t="shared" si="91"/>
        <v>0</v>
      </c>
      <c r="CD438" s="26"/>
      <c r="CE438" s="26"/>
      <c r="CF438" s="26"/>
      <c r="CG438" s="26"/>
      <c r="CH438" s="26">
        <f t="shared" si="118"/>
        <v>0</v>
      </c>
      <c r="CI438" s="26"/>
      <c r="CJ438" s="26"/>
      <c r="CK438" s="26"/>
      <c r="CL438" s="26"/>
      <c r="CM438" s="26">
        <f t="shared" si="119"/>
        <v>0</v>
      </c>
      <c r="CN438" s="26"/>
      <c r="CO438" s="26"/>
      <c r="CP438" s="26"/>
      <c r="CQ438" s="26"/>
      <c r="CR438" s="26">
        <f t="shared" si="120"/>
        <v>0</v>
      </c>
      <c r="CS438" s="26"/>
      <c r="CT438" s="26"/>
      <c r="CU438" s="26"/>
      <c r="CV438" s="26"/>
      <c r="CW438" s="18">
        <f t="shared" si="127"/>
        <v>0</v>
      </c>
      <c r="CX438" s="26"/>
      <c r="CY438" s="26"/>
      <c r="CZ438" s="26"/>
      <c r="DA438" s="26"/>
      <c r="DB438" s="26">
        <f t="shared" si="92"/>
        <v>0</v>
      </c>
      <c r="DC438" s="26"/>
      <c r="DD438" s="26"/>
      <c r="DE438" s="26"/>
      <c r="DF438" s="26"/>
      <c r="DG438" s="26">
        <f t="shared" si="121"/>
        <v>0</v>
      </c>
      <c r="DH438" s="26"/>
      <c r="DI438" s="26"/>
      <c r="DJ438" s="26"/>
      <c r="DK438" s="26"/>
      <c r="DL438" s="18">
        <f t="shared" si="126"/>
        <v>0</v>
      </c>
      <c r="DM438" s="26"/>
      <c r="DN438" s="26"/>
      <c r="DO438" s="26"/>
      <c r="DP438" s="26"/>
      <c r="DQ438" s="26">
        <f t="shared" si="93"/>
        <v>0</v>
      </c>
      <c r="DR438" s="26"/>
      <c r="DS438" s="26"/>
      <c r="DT438" s="26"/>
      <c r="DU438" s="26"/>
      <c r="DV438" s="26">
        <f t="shared" si="123"/>
        <v>0</v>
      </c>
      <c r="DW438" s="26"/>
      <c r="DX438" s="26"/>
      <c r="DY438" s="26"/>
      <c r="DZ438" s="26"/>
      <c r="EA438" s="19" t="s">
        <v>69</v>
      </c>
      <c r="EB438" s="27" t="s">
        <v>85</v>
      </c>
      <c r="EC438" s="2"/>
    </row>
    <row r="439" spans="1:133" ht="75.2" customHeight="1" x14ac:dyDescent="0.25">
      <c r="A439" s="37" t="s">
        <v>586</v>
      </c>
      <c r="B439" s="33" t="s">
        <v>587</v>
      </c>
      <c r="C439" s="20" t="s">
        <v>588</v>
      </c>
      <c r="D439" s="20" t="s">
        <v>60</v>
      </c>
      <c r="E439" s="20" t="s">
        <v>589</v>
      </c>
      <c r="F439" s="20"/>
      <c r="G439" s="20"/>
      <c r="H439" s="20"/>
      <c r="I439" s="20"/>
      <c r="J439" s="20"/>
      <c r="K439" s="20"/>
      <c r="L439" s="20"/>
      <c r="M439" s="20"/>
      <c r="N439" s="20"/>
      <c r="O439" s="20"/>
      <c r="P439" s="20"/>
      <c r="Q439" s="20"/>
      <c r="R439" s="20"/>
      <c r="S439" s="20"/>
      <c r="T439" s="20"/>
      <c r="U439" s="20"/>
      <c r="V439" s="20"/>
      <c r="W439" s="20"/>
      <c r="X439" s="20"/>
      <c r="Y439" s="20"/>
      <c r="Z439" s="20"/>
      <c r="AA439" s="20" t="s">
        <v>59</v>
      </c>
      <c r="AB439" s="20" t="s">
        <v>60</v>
      </c>
      <c r="AC439" s="21" t="s">
        <v>61</v>
      </c>
      <c r="AD439" s="20"/>
      <c r="AE439" s="20"/>
      <c r="AF439" s="21"/>
      <c r="AG439" s="116" t="s">
        <v>676</v>
      </c>
      <c r="AH439" s="22" t="s">
        <v>60</v>
      </c>
      <c r="AI439" s="23" t="s">
        <v>63</v>
      </c>
      <c r="AJ439" s="35" t="s">
        <v>125</v>
      </c>
      <c r="AK439" s="25" t="s">
        <v>466</v>
      </c>
      <c r="AL439" s="25" t="s">
        <v>590</v>
      </c>
      <c r="AM439" s="25" t="s">
        <v>79</v>
      </c>
      <c r="AN439" s="25" t="s">
        <v>80</v>
      </c>
      <c r="AO439" s="18">
        <f t="shared" si="73"/>
        <v>0</v>
      </c>
      <c r="AP439" s="18">
        <f t="shared" si="74"/>
        <v>0</v>
      </c>
      <c r="AQ439" s="26"/>
      <c r="AR439" s="26"/>
      <c r="AS439" s="26"/>
      <c r="AT439" s="26"/>
      <c r="AU439" s="26"/>
      <c r="AV439" s="26"/>
      <c r="AW439" s="26"/>
      <c r="AX439" s="26"/>
      <c r="AY439" s="26">
        <f t="shared" si="76"/>
        <v>0</v>
      </c>
      <c r="AZ439" s="26"/>
      <c r="BA439" s="26"/>
      <c r="BB439" s="26"/>
      <c r="BC439" s="26"/>
      <c r="BD439" s="26">
        <f t="shared" si="113"/>
        <v>0</v>
      </c>
      <c r="BE439" s="26"/>
      <c r="BF439" s="26"/>
      <c r="BG439" s="26"/>
      <c r="BH439" s="26"/>
      <c r="BI439" s="26">
        <f t="shared" si="114"/>
        <v>0</v>
      </c>
      <c r="BJ439" s="26"/>
      <c r="BK439" s="26"/>
      <c r="BL439" s="26"/>
      <c r="BM439" s="26"/>
      <c r="BN439" s="26">
        <f t="shared" si="115"/>
        <v>0</v>
      </c>
      <c r="BO439" s="26"/>
      <c r="BP439" s="26"/>
      <c r="BQ439" s="26"/>
      <c r="BR439" s="26"/>
      <c r="BS439" s="18">
        <f t="shared" si="128"/>
        <v>0</v>
      </c>
      <c r="BT439" s="18">
        <f t="shared" si="125"/>
        <v>0</v>
      </c>
      <c r="BU439" s="26"/>
      <c r="BV439" s="26"/>
      <c r="BW439" s="26"/>
      <c r="BX439" s="26"/>
      <c r="BY439" s="26"/>
      <c r="BZ439" s="26"/>
      <c r="CA439" s="26"/>
      <c r="CB439" s="26"/>
      <c r="CC439" s="26">
        <f t="shared" si="91"/>
        <v>0</v>
      </c>
      <c r="CD439" s="26"/>
      <c r="CE439" s="26"/>
      <c r="CF439" s="26"/>
      <c r="CG439" s="26"/>
      <c r="CH439" s="26">
        <f t="shared" si="118"/>
        <v>0</v>
      </c>
      <c r="CI439" s="26"/>
      <c r="CJ439" s="26"/>
      <c r="CK439" s="26"/>
      <c r="CL439" s="26"/>
      <c r="CM439" s="26">
        <f t="shared" si="119"/>
        <v>0</v>
      </c>
      <c r="CN439" s="26"/>
      <c r="CO439" s="26"/>
      <c r="CP439" s="26"/>
      <c r="CQ439" s="26"/>
      <c r="CR439" s="26">
        <f t="shared" si="120"/>
        <v>0</v>
      </c>
      <c r="CS439" s="26"/>
      <c r="CT439" s="26"/>
      <c r="CU439" s="26"/>
      <c r="CV439" s="26"/>
      <c r="CW439" s="18">
        <f t="shared" si="127"/>
        <v>0</v>
      </c>
      <c r="CX439" s="26"/>
      <c r="CY439" s="26"/>
      <c r="CZ439" s="26"/>
      <c r="DA439" s="26"/>
      <c r="DB439" s="26">
        <f t="shared" si="92"/>
        <v>0</v>
      </c>
      <c r="DC439" s="26"/>
      <c r="DD439" s="26"/>
      <c r="DE439" s="26"/>
      <c r="DF439" s="26"/>
      <c r="DG439" s="26">
        <f t="shared" si="121"/>
        <v>0</v>
      </c>
      <c r="DH439" s="26"/>
      <c r="DI439" s="26"/>
      <c r="DJ439" s="26"/>
      <c r="DK439" s="26"/>
      <c r="DL439" s="18">
        <f t="shared" si="126"/>
        <v>0</v>
      </c>
      <c r="DM439" s="26"/>
      <c r="DN439" s="26"/>
      <c r="DO439" s="26"/>
      <c r="DP439" s="26"/>
      <c r="DQ439" s="26">
        <f t="shared" si="93"/>
        <v>0</v>
      </c>
      <c r="DR439" s="26"/>
      <c r="DS439" s="26"/>
      <c r="DT439" s="26"/>
      <c r="DU439" s="26"/>
      <c r="DV439" s="26">
        <f t="shared" si="123"/>
        <v>0</v>
      </c>
      <c r="DW439" s="26"/>
      <c r="DX439" s="26"/>
      <c r="DY439" s="26"/>
      <c r="DZ439" s="26"/>
      <c r="EA439" s="19" t="s">
        <v>69</v>
      </c>
      <c r="EB439" s="2"/>
      <c r="EC439" s="2"/>
    </row>
    <row r="440" spans="1:133" ht="45" x14ac:dyDescent="0.25">
      <c r="A440" s="39"/>
      <c r="B440" s="34"/>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1"/>
      <c r="AD440" s="20"/>
      <c r="AE440" s="20"/>
      <c r="AF440" s="21"/>
      <c r="AG440" s="32" t="s">
        <v>675</v>
      </c>
      <c r="AH440" s="20" t="s">
        <v>60</v>
      </c>
      <c r="AI440" s="21" t="s">
        <v>71</v>
      </c>
      <c r="AJ440" s="36"/>
      <c r="AK440" s="25"/>
      <c r="AL440" s="25"/>
      <c r="AM440" s="25"/>
      <c r="AN440" s="25"/>
      <c r="AO440" s="18">
        <f t="shared" ref="AO440:AO503" si="129">AQ440+AS440+AU440</f>
        <v>0</v>
      </c>
      <c r="AP440" s="18">
        <f t="shared" ref="AP440:AP503" si="130">AR440+AT440+AV440+AX440</f>
        <v>0</v>
      </c>
      <c r="AQ440" s="26"/>
      <c r="AR440" s="26"/>
      <c r="AS440" s="26"/>
      <c r="AT440" s="26"/>
      <c r="AU440" s="26"/>
      <c r="AV440" s="26"/>
      <c r="AW440" s="26"/>
      <c r="AX440" s="26"/>
      <c r="AY440" s="26">
        <f t="shared" si="76"/>
        <v>0</v>
      </c>
      <c r="AZ440" s="26"/>
      <c r="BA440" s="26"/>
      <c r="BB440" s="26"/>
      <c r="BC440" s="26"/>
      <c r="BD440" s="26">
        <f t="shared" si="113"/>
        <v>0</v>
      </c>
      <c r="BE440" s="26"/>
      <c r="BF440" s="26"/>
      <c r="BG440" s="26"/>
      <c r="BH440" s="26"/>
      <c r="BI440" s="26">
        <f t="shared" si="114"/>
        <v>0</v>
      </c>
      <c r="BJ440" s="26"/>
      <c r="BK440" s="26"/>
      <c r="BL440" s="26"/>
      <c r="BM440" s="26"/>
      <c r="BN440" s="26">
        <f t="shared" si="115"/>
        <v>0</v>
      </c>
      <c r="BO440" s="26"/>
      <c r="BP440" s="26"/>
      <c r="BQ440" s="26"/>
      <c r="BR440" s="26"/>
      <c r="BS440" s="18">
        <f t="shared" si="128"/>
        <v>0</v>
      </c>
      <c r="BT440" s="18">
        <f t="shared" si="125"/>
        <v>0</v>
      </c>
      <c r="BU440" s="26"/>
      <c r="BV440" s="26"/>
      <c r="BW440" s="26"/>
      <c r="BX440" s="26"/>
      <c r="BY440" s="26"/>
      <c r="BZ440" s="26"/>
      <c r="CA440" s="26"/>
      <c r="CB440" s="26"/>
      <c r="CC440" s="26">
        <f t="shared" si="91"/>
        <v>0</v>
      </c>
      <c r="CD440" s="26"/>
      <c r="CE440" s="26"/>
      <c r="CF440" s="26"/>
      <c r="CG440" s="26"/>
      <c r="CH440" s="26">
        <f t="shared" si="118"/>
        <v>0</v>
      </c>
      <c r="CI440" s="26"/>
      <c r="CJ440" s="26"/>
      <c r="CK440" s="26"/>
      <c r="CL440" s="26"/>
      <c r="CM440" s="26">
        <f t="shared" si="119"/>
        <v>0</v>
      </c>
      <c r="CN440" s="26"/>
      <c r="CO440" s="26"/>
      <c r="CP440" s="26"/>
      <c r="CQ440" s="26"/>
      <c r="CR440" s="26">
        <f t="shared" si="120"/>
        <v>0</v>
      </c>
      <c r="CS440" s="26"/>
      <c r="CT440" s="26"/>
      <c r="CU440" s="26"/>
      <c r="CV440" s="26"/>
      <c r="CW440" s="18">
        <f t="shared" si="127"/>
        <v>0</v>
      </c>
      <c r="CX440" s="26"/>
      <c r="CY440" s="26"/>
      <c r="CZ440" s="26"/>
      <c r="DA440" s="26"/>
      <c r="DB440" s="26">
        <f t="shared" si="92"/>
        <v>0</v>
      </c>
      <c r="DC440" s="26"/>
      <c r="DD440" s="26"/>
      <c r="DE440" s="26"/>
      <c r="DF440" s="26"/>
      <c r="DG440" s="26">
        <f t="shared" si="121"/>
        <v>0</v>
      </c>
      <c r="DH440" s="26"/>
      <c r="DI440" s="26"/>
      <c r="DJ440" s="26"/>
      <c r="DK440" s="26"/>
      <c r="DL440" s="18">
        <f t="shared" si="126"/>
        <v>0</v>
      </c>
      <c r="DM440" s="26"/>
      <c r="DN440" s="26"/>
      <c r="DO440" s="26"/>
      <c r="DP440" s="26"/>
      <c r="DQ440" s="26">
        <f t="shared" si="93"/>
        <v>0</v>
      </c>
      <c r="DR440" s="26"/>
      <c r="DS440" s="26"/>
      <c r="DT440" s="26"/>
      <c r="DU440" s="26"/>
      <c r="DV440" s="26">
        <f t="shared" si="123"/>
        <v>0</v>
      </c>
      <c r="DW440" s="26"/>
      <c r="DX440" s="26"/>
      <c r="DY440" s="26"/>
      <c r="DZ440" s="26"/>
      <c r="EA440" s="19"/>
      <c r="EB440" s="27" t="s">
        <v>72</v>
      </c>
      <c r="EC440" s="2"/>
    </row>
    <row r="441" spans="1:133" ht="52.7" customHeight="1" x14ac:dyDescent="0.25">
      <c r="A441" s="37" t="s">
        <v>591</v>
      </c>
      <c r="B441" s="33" t="s">
        <v>592</v>
      </c>
      <c r="C441" s="20" t="s">
        <v>103</v>
      </c>
      <c r="D441" s="20" t="s">
        <v>593</v>
      </c>
      <c r="E441" s="20" t="s">
        <v>105</v>
      </c>
      <c r="F441" s="20"/>
      <c r="G441" s="20"/>
      <c r="H441" s="20"/>
      <c r="I441" s="20"/>
      <c r="J441" s="20"/>
      <c r="K441" s="20"/>
      <c r="L441" s="20"/>
      <c r="M441" s="20"/>
      <c r="N441" s="20"/>
      <c r="O441" s="20"/>
      <c r="P441" s="20"/>
      <c r="Q441" s="20"/>
      <c r="R441" s="20"/>
      <c r="S441" s="20"/>
      <c r="T441" s="20"/>
      <c r="U441" s="20"/>
      <c r="V441" s="20"/>
      <c r="W441" s="20"/>
      <c r="X441" s="20"/>
      <c r="Y441" s="20"/>
      <c r="Z441" s="20"/>
      <c r="AA441" s="20" t="s">
        <v>59</v>
      </c>
      <c r="AB441" s="20" t="s">
        <v>60</v>
      </c>
      <c r="AC441" s="21" t="s">
        <v>61</v>
      </c>
      <c r="AD441" s="20"/>
      <c r="AE441" s="20"/>
      <c r="AF441" s="21"/>
      <c r="AG441" s="116" t="s">
        <v>676</v>
      </c>
      <c r="AH441" s="22" t="s">
        <v>60</v>
      </c>
      <c r="AI441" s="23" t="s">
        <v>63</v>
      </c>
      <c r="AJ441" s="35" t="s">
        <v>160</v>
      </c>
      <c r="AK441" s="25" t="s">
        <v>466</v>
      </c>
      <c r="AL441" s="25" t="s">
        <v>594</v>
      </c>
      <c r="AM441" s="25" t="s">
        <v>79</v>
      </c>
      <c r="AN441" s="25" t="s">
        <v>80</v>
      </c>
      <c r="AO441" s="18">
        <f t="shared" si="129"/>
        <v>0</v>
      </c>
      <c r="AP441" s="18">
        <f t="shared" si="130"/>
        <v>0</v>
      </c>
      <c r="AQ441" s="26"/>
      <c r="AR441" s="26"/>
      <c r="AS441" s="26"/>
      <c r="AT441" s="26"/>
      <c r="AU441" s="26"/>
      <c r="AV441" s="26"/>
      <c r="AW441" s="26"/>
      <c r="AX441" s="26"/>
      <c r="AY441" s="26">
        <f t="shared" ref="AY441:AY492" si="131">AZ441+BA441+BB441+BC441</f>
        <v>0</v>
      </c>
      <c r="AZ441" s="26"/>
      <c r="BA441" s="26"/>
      <c r="BB441" s="26"/>
      <c r="BC441" s="26"/>
      <c r="BD441" s="26">
        <f t="shared" si="113"/>
        <v>0</v>
      </c>
      <c r="BE441" s="26"/>
      <c r="BF441" s="26"/>
      <c r="BG441" s="26"/>
      <c r="BH441" s="26"/>
      <c r="BI441" s="26">
        <f t="shared" si="114"/>
        <v>0</v>
      </c>
      <c r="BJ441" s="26"/>
      <c r="BK441" s="26"/>
      <c r="BL441" s="26"/>
      <c r="BM441" s="26"/>
      <c r="BN441" s="26">
        <f t="shared" si="115"/>
        <v>0</v>
      </c>
      <c r="BO441" s="26"/>
      <c r="BP441" s="26"/>
      <c r="BQ441" s="26"/>
      <c r="BR441" s="26"/>
      <c r="BS441" s="18">
        <f t="shared" si="128"/>
        <v>0</v>
      </c>
      <c r="BT441" s="18">
        <f t="shared" si="125"/>
        <v>0</v>
      </c>
      <c r="BU441" s="26"/>
      <c r="BV441" s="26"/>
      <c r="BW441" s="26"/>
      <c r="BX441" s="26"/>
      <c r="BY441" s="26"/>
      <c r="BZ441" s="26"/>
      <c r="CA441" s="26"/>
      <c r="CB441" s="26"/>
      <c r="CC441" s="26">
        <f t="shared" si="91"/>
        <v>0</v>
      </c>
      <c r="CD441" s="26"/>
      <c r="CE441" s="26"/>
      <c r="CF441" s="26"/>
      <c r="CG441" s="26"/>
      <c r="CH441" s="26">
        <f t="shared" si="118"/>
        <v>0</v>
      </c>
      <c r="CI441" s="26"/>
      <c r="CJ441" s="26"/>
      <c r="CK441" s="26"/>
      <c r="CL441" s="26"/>
      <c r="CM441" s="26">
        <f t="shared" si="119"/>
        <v>0</v>
      </c>
      <c r="CN441" s="26"/>
      <c r="CO441" s="26"/>
      <c r="CP441" s="26"/>
      <c r="CQ441" s="26"/>
      <c r="CR441" s="26">
        <f t="shared" si="120"/>
        <v>0</v>
      </c>
      <c r="CS441" s="26"/>
      <c r="CT441" s="26"/>
      <c r="CU441" s="26"/>
      <c r="CV441" s="26"/>
      <c r="CW441" s="18">
        <f t="shared" si="127"/>
        <v>0</v>
      </c>
      <c r="CX441" s="26"/>
      <c r="CY441" s="26"/>
      <c r="CZ441" s="26"/>
      <c r="DA441" s="26"/>
      <c r="DB441" s="26">
        <f t="shared" si="92"/>
        <v>0</v>
      </c>
      <c r="DC441" s="26"/>
      <c r="DD441" s="26"/>
      <c r="DE441" s="26"/>
      <c r="DF441" s="26"/>
      <c r="DG441" s="26">
        <f t="shared" si="121"/>
        <v>0</v>
      </c>
      <c r="DH441" s="26"/>
      <c r="DI441" s="26"/>
      <c r="DJ441" s="26"/>
      <c r="DK441" s="26"/>
      <c r="DL441" s="18">
        <f t="shared" si="126"/>
        <v>0</v>
      </c>
      <c r="DM441" s="26"/>
      <c r="DN441" s="26"/>
      <c r="DO441" s="26"/>
      <c r="DP441" s="26"/>
      <c r="DQ441" s="26">
        <f t="shared" si="93"/>
        <v>0</v>
      </c>
      <c r="DR441" s="26"/>
      <c r="DS441" s="26"/>
      <c r="DT441" s="26"/>
      <c r="DU441" s="26"/>
      <c r="DV441" s="26">
        <f t="shared" si="123"/>
        <v>0</v>
      </c>
      <c r="DW441" s="26"/>
      <c r="DX441" s="26"/>
      <c r="DY441" s="26"/>
      <c r="DZ441" s="26"/>
      <c r="EA441" s="19" t="s">
        <v>69</v>
      </c>
      <c r="EB441" s="2"/>
      <c r="EC441" s="2"/>
    </row>
    <row r="442" spans="1:133" ht="45" x14ac:dyDescent="0.25">
      <c r="A442" s="39"/>
      <c r="B442" s="34"/>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t="s">
        <v>564</v>
      </c>
      <c r="AB442" s="20" t="s">
        <v>565</v>
      </c>
      <c r="AC442" s="21" t="s">
        <v>566</v>
      </c>
      <c r="AD442" s="20"/>
      <c r="AE442" s="20"/>
      <c r="AF442" s="21"/>
      <c r="AG442" s="32" t="s">
        <v>679</v>
      </c>
      <c r="AH442" s="20" t="s">
        <v>60</v>
      </c>
      <c r="AI442" s="21" t="s">
        <v>71</v>
      </c>
      <c r="AJ442" s="36"/>
      <c r="AK442" s="25"/>
      <c r="AL442" s="25"/>
      <c r="AM442" s="25"/>
      <c r="AN442" s="25"/>
      <c r="AO442" s="18">
        <f t="shared" si="129"/>
        <v>0</v>
      </c>
      <c r="AP442" s="18">
        <f t="shared" si="130"/>
        <v>0</v>
      </c>
      <c r="AQ442" s="26"/>
      <c r="AR442" s="26"/>
      <c r="AS442" s="26"/>
      <c r="AT442" s="26"/>
      <c r="AU442" s="26"/>
      <c r="AV442" s="26"/>
      <c r="AW442" s="26"/>
      <c r="AX442" s="26"/>
      <c r="AY442" s="26">
        <f t="shared" si="131"/>
        <v>0</v>
      </c>
      <c r="AZ442" s="26"/>
      <c r="BA442" s="26"/>
      <c r="BB442" s="26"/>
      <c r="BC442" s="26"/>
      <c r="BD442" s="26">
        <f t="shared" si="113"/>
        <v>0</v>
      </c>
      <c r="BE442" s="26"/>
      <c r="BF442" s="26"/>
      <c r="BG442" s="26"/>
      <c r="BH442" s="26"/>
      <c r="BI442" s="26">
        <f t="shared" si="114"/>
        <v>0</v>
      </c>
      <c r="BJ442" s="26"/>
      <c r="BK442" s="26"/>
      <c r="BL442" s="26"/>
      <c r="BM442" s="26"/>
      <c r="BN442" s="26">
        <f t="shared" si="115"/>
        <v>0</v>
      </c>
      <c r="BO442" s="26"/>
      <c r="BP442" s="26"/>
      <c r="BQ442" s="26"/>
      <c r="BR442" s="26"/>
      <c r="BS442" s="18">
        <f t="shared" si="128"/>
        <v>0</v>
      </c>
      <c r="BT442" s="18">
        <f t="shared" si="125"/>
        <v>0</v>
      </c>
      <c r="BU442" s="26"/>
      <c r="BV442" s="26"/>
      <c r="BW442" s="26"/>
      <c r="BX442" s="26"/>
      <c r="BY442" s="26"/>
      <c r="BZ442" s="26"/>
      <c r="CA442" s="26"/>
      <c r="CB442" s="26"/>
      <c r="CC442" s="26">
        <f t="shared" si="91"/>
        <v>0</v>
      </c>
      <c r="CD442" s="26"/>
      <c r="CE442" s="26"/>
      <c r="CF442" s="26"/>
      <c r="CG442" s="26"/>
      <c r="CH442" s="26">
        <f t="shared" si="118"/>
        <v>0</v>
      </c>
      <c r="CI442" s="26"/>
      <c r="CJ442" s="26"/>
      <c r="CK442" s="26"/>
      <c r="CL442" s="26"/>
      <c r="CM442" s="26">
        <f t="shared" si="119"/>
        <v>0</v>
      </c>
      <c r="CN442" s="26"/>
      <c r="CO442" s="26"/>
      <c r="CP442" s="26"/>
      <c r="CQ442" s="26"/>
      <c r="CR442" s="26">
        <f t="shared" si="120"/>
        <v>0</v>
      </c>
      <c r="CS442" s="26"/>
      <c r="CT442" s="26"/>
      <c r="CU442" s="26"/>
      <c r="CV442" s="26"/>
      <c r="CW442" s="18">
        <f t="shared" si="127"/>
        <v>0</v>
      </c>
      <c r="CX442" s="26"/>
      <c r="CY442" s="26"/>
      <c r="CZ442" s="26"/>
      <c r="DA442" s="26"/>
      <c r="DB442" s="26">
        <f t="shared" si="92"/>
        <v>0</v>
      </c>
      <c r="DC442" s="26"/>
      <c r="DD442" s="26"/>
      <c r="DE442" s="26"/>
      <c r="DF442" s="26"/>
      <c r="DG442" s="26">
        <f t="shared" si="121"/>
        <v>0</v>
      </c>
      <c r="DH442" s="26"/>
      <c r="DI442" s="26"/>
      <c r="DJ442" s="26"/>
      <c r="DK442" s="26"/>
      <c r="DL442" s="18">
        <f t="shared" si="126"/>
        <v>0</v>
      </c>
      <c r="DM442" s="26"/>
      <c r="DN442" s="26"/>
      <c r="DO442" s="26"/>
      <c r="DP442" s="26"/>
      <c r="DQ442" s="26">
        <f t="shared" si="93"/>
        <v>0</v>
      </c>
      <c r="DR442" s="26"/>
      <c r="DS442" s="26"/>
      <c r="DT442" s="26"/>
      <c r="DU442" s="26"/>
      <c r="DV442" s="26">
        <f t="shared" si="123"/>
        <v>0</v>
      </c>
      <c r="DW442" s="26"/>
      <c r="DX442" s="26"/>
      <c r="DY442" s="26"/>
      <c r="DZ442" s="26"/>
      <c r="EA442" s="19"/>
      <c r="EB442" s="27" t="s">
        <v>72</v>
      </c>
      <c r="EC442" s="2"/>
    </row>
    <row r="443" spans="1:133" ht="45.2" customHeight="1" x14ac:dyDescent="0.25">
      <c r="A443" s="37" t="s">
        <v>595</v>
      </c>
      <c r="B443" s="33" t="s">
        <v>596</v>
      </c>
      <c r="C443" s="20" t="s">
        <v>103</v>
      </c>
      <c r="D443" s="20" t="s">
        <v>593</v>
      </c>
      <c r="E443" s="20" t="s">
        <v>105</v>
      </c>
      <c r="F443" s="20"/>
      <c r="G443" s="20"/>
      <c r="H443" s="20"/>
      <c r="I443" s="20"/>
      <c r="J443" s="20"/>
      <c r="K443" s="20"/>
      <c r="L443" s="20"/>
      <c r="M443" s="20"/>
      <c r="N443" s="20"/>
      <c r="O443" s="20"/>
      <c r="P443" s="20"/>
      <c r="Q443" s="20"/>
      <c r="R443" s="20"/>
      <c r="S443" s="20"/>
      <c r="T443" s="20"/>
      <c r="U443" s="20"/>
      <c r="V443" s="20"/>
      <c r="W443" s="20"/>
      <c r="X443" s="20"/>
      <c r="Y443" s="20"/>
      <c r="Z443" s="20"/>
      <c r="AA443" s="20" t="s">
        <v>59</v>
      </c>
      <c r="AB443" s="20" t="s">
        <v>60</v>
      </c>
      <c r="AC443" s="21" t="s">
        <v>61</v>
      </c>
      <c r="AD443" s="20"/>
      <c r="AE443" s="20"/>
      <c r="AF443" s="21"/>
      <c r="AG443" s="116" t="s">
        <v>676</v>
      </c>
      <c r="AH443" s="22" t="s">
        <v>60</v>
      </c>
      <c r="AI443" s="23" t="s">
        <v>63</v>
      </c>
      <c r="AJ443" s="35" t="s">
        <v>156</v>
      </c>
      <c r="AK443" s="25" t="s">
        <v>386</v>
      </c>
      <c r="AL443" s="25" t="s">
        <v>673</v>
      </c>
      <c r="AM443" s="25" t="s">
        <v>79</v>
      </c>
      <c r="AN443" s="25" t="s">
        <v>80</v>
      </c>
      <c r="AO443" s="18">
        <f t="shared" si="129"/>
        <v>0</v>
      </c>
      <c r="AP443" s="18">
        <f t="shared" si="130"/>
        <v>0</v>
      </c>
      <c r="AQ443" s="26"/>
      <c r="AR443" s="26"/>
      <c r="AS443" s="26"/>
      <c r="AT443" s="26"/>
      <c r="AU443" s="26"/>
      <c r="AV443" s="26"/>
      <c r="AW443" s="26"/>
      <c r="AX443" s="26"/>
      <c r="AY443" s="26">
        <f t="shared" si="131"/>
        <v>0</v>
      </c>
      <c r="AZ443" s="26"/>
      <c r="BA443" s="26"/>
      <c r="BB443" s="26"/>
      <c r="BC443" s="26"/>
      <c r="BD443" s="26">
        <f t="shared" si="113"/>
        <v>0</v>
      </c>
      <c r="BE443" s="26"/>
      <c r="BF443" s="26"/>
      <c r="BG443" s="26"/>
      <c r="BH443" s="26"/>
      <c r="BI443" s="26">
        <f t="shared" si="114"/>
        <v>863600</v>
      </c>
      <c r="BJ443" s="26"/>
      <c r="BK443" s="26">
        <v>852500</v>
      </c>
      <c r="BL443" s="26"/>
      <c r="BM443" s="26">
        <v>11100</v>
      </c>
      <c r="BN443" s="26">
        <f t="shared" si="115"/>
        <v>863600</v>
      </c>
      <c r="BO443" s="26"/>
      <c r="BP443" s="26">
        <v>852500</v>
      </c>
      <c r="BQ443" s="26"/>
      <c r="BR443" s="26">
        <v>11100</v>
      </c>
      <c r="BS443" s="18">
        <f t="shared" si="128"/>
        <v>0</v>
      </c>
      <c r="BT443" s="18">
        <f t="shared" si="125"/>
        <v>0</v>
      </c>
      <c r="BU443" s="26"/>
      <c r="BV443" s="26"/>
      <c r="BW443" s="26"/>
      <c r="BX443" s="26"/>
      <c r="BY443" s="26"/>
      <c r="BZ443" s="26"/>
      <c r="CA443" s="26"/>
      <c r="CB443" s="26"/>
      <c r="CC443" s="26">
        <f t="shared" si="91"/>
        <v>0</v>
      </c>
      <c r="CD443" s="26"/>
      <c r="CE443" s="26"/>
      <c r="CF443" s="26"/>
      <c r="CG443" s="26"/>
      <c r="CH443" s="26">
        <f t="shared" si="118"/>
        <v>0</v>
      </c>
      <c r="CI443" s="26"/>
      <c r="CJ443" s="26"/>
      <c r="CK443" s="26"/>
      <c r="CL443" s="26"/>
      <c r="CM443" s="26">
        <f t="shared" si="119"/>
        <v>863600</v>
      </c>
      <c r="CN443" s="26"/>
      <c r="CO443" s="26">
        <v>852500</v>
      </c>
      <c r="CP443" s="26"/>
      <c r="CQ443" s="26">
        <v>11100</v>
      </c>
      <c r="CR443" s="26">
        <f t="shared" si="120"/>
        <v>863600</v>
      </c>
      <c r="CS443" s="26"/>
      <c r="CT443" s="26">
        <v>852500</v>
      </c>
      <c r="CU443" s="26"/>
      <c r="CV443" s="26">
        <v>11100</v>
      </c>
      <c r="CW443" s="18">
        <f t="shared" si="127"/>
        <v>0</v>
      </c>
      <c r="CX443" s="26"/>
      <c r="CY443" s="26"/>
      <c r="CZ443" s="26"/>
      <c r="DA443" s="26"/>
      <c r="DB443" s="26">
        <f t="shared" si="92"/>
        <v>0</v>
      </c>
      <c r="DC443" s="26"/>
      <c r="DD443" s="26"/>
      <c r="DE443" s="26"/>
      <c r="DF443" s="26"/>
      <c r="DG443" s="26">
        <f t="shared" si="121"/>
        <v>0</v>
      </c>
      <c r="DH443" s="26"/>
      <c r="DI443" s="26"/>
      <c r="DJ443" s="26"/>
      <c r="DK443" s="26"/>
      <c r="DL443" s="18">
        <f t="shared" si="126"/>
        <v>0</v>
      </c>
      <c r="DM443" s="26"/>
      <c r="DN443" s="26"/>
      <c r="DO443" s="26"/>
      <c r="DP443" s="26"/>
      <c r="DQ443" s="26">
        <f t="shared" si="93"/>
        <v>0</v>
      </c>
      <c r="DR443" s="26"/>
      <c r="DS443" s="26"/>
      <c r="DT443" s="26"/>
      <c r="DU443" s="26"/>
      <c r="DV443" s="26">
        <f t="shared" si="123"/>
        <v>0</v>
      </c>
      <c r="DW443" s="26"/>
      <c r="DX443" s="26"/>
      <c r="DY443" s="26"/>
      <c r="DZ443" s="26"/>
      <c r="EA443" s="19" t="s">
        <v>69</v>
      </c>
      <c r="EB443" s="2"/>
      <c r="EC443" s="2"/>
    </row>
    <row r="444" spans="1:133" ht="45" x14ac:dyDescent="0.25">
      <c r="A444" s="39"/>
      <c r="B444" s="34"/>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t="s">
        <v>564</v>
      </c>
      <c r="AB444" s="20" t="s">
        <v>565</v>
      </c>
      <c r="AC444" s="21" t="s">
        <v>566</v>
      </c>
      <c r="AD444" s="20"/>
      <c r="AE444" s="20"/>
      <c r="AF444" s="21"/>
      <c r="AG444" s="20"/>
      <c r="AH444" s="20"/>
      <c r="AI444" s="21"/>
      <c r="AJ444" s="36"/>
      <c r="AK444" s="25"/>
      <c r="AL444" s="25"/>
      <c r="AM444" s="25"/>
      <c r="AN444" s="25"/>
      <c r="AO444" s="18">
        <f t="shared" si="129"/>
        <v>0</v>
      </c>
      <c r="AP444" s="18">
        <f t="shared" si="130"/>
        <v>0</v>
      </c>
      <c r="AQ444" s="26"/>
      <c r="AR444" s="26"/>
      <c r="AS444" s="26"/>
      <c r="AT444" s="26"/>
      <c r="AU444" s="26"/>
      <c r="AV444" s="26"/>
      <c r="AW444" s="26"/>
      <c r="AX444" s="26"/>
      <c r="AY444" s="26">
        <f t="shared" si="131"/>
        <v>0</v>
      </c>
      <c r="AZ444" s="26"/>
      <c r="BA444" s="26"/>
      <c r="BB444" s="26"/>
      <c r="BC444" s="26"/>
      <c r="BD444" s="26">
        <f t="shared" si="113"/>
        <v>0</v>
      </c>
      <c r="BE444" s="26"/>
      <c r="BF444" s="26"/>
      <c r="BG444" s="26"/>
      <c r="BH444" s="26"/>
      <c r="BI444" s="26">
        <f t="shared" si="114"/>
        <v>0</v>
      </c>
      <c r="BJ444" s="26"/>
      <c r="BK444" s="26"/>
      <c r="BL444" s="26"/>
      <c r="BM444" s="26"/>
      <c r="BN444" s="26">
        <f t="shared" si="115"/>
        <v>0</v>
      </c>
      <c r="BO444" s="26"/>
      <c r="BP444" s="26"/>
      <c r="BQ444" s="26"/>
      <c r="BR444" s="26"/>
      <c r="BS444" s="18">
        <f t="shared" si="128"/>
        <v>0</v>
      </c>
      <c r="BT444" s="18">
        <f t="shared" si="125"/>
        <v>0</v>
      </c>
      <c r="BU444" s="26"/>
      <c r="BV444" s="26"/>
      <c r="BW444" s="26"/>
      <c r="BX444" s="26"/>
      <c r="BY444" s="26"/>
      <c r="BZ444" s="26"/>
      <c r="CA444" s="26"/>
      <c r="CB444" s="26"/>
      <c r="CC444" s="26">
        <f t="shared" si="91"/>
        <v>0</v>
      </c>
      <c r="CD444" s="26"/>
      <c r="CE444" s="26"/>
      <c r="CF444" s="26"/>
      <c r="CG444" s="26"/>
      <c r="CH444" s="26">
        <f t="shared" si="118"/>
        <v>0</v>
      </c>
      <c r="CI444" s="26"/>
      <c r="CJ444" s="26"/>
      <c r="CK444" s="26"/>
      <c r="CL444" s="26"/>
      <c r="CM444" s="26">
        <f t="shared" si="119"/>
        <v>0</v>
      </c>
      <c r="CN444" s="26"/>
      <c r="CO444" s="26"/>
      <c r="CP444" s="26"/>
      <c r="CQ444" s="26"/>
      <c r="CR444" s="26">
        <f t="shared" si="120"/>
        <v>0</v>
      </c>
      <c r="CS444" s="26"/>
      <c r="CT444" s="26"/>
      <c r="CU444" s="26"/>
      <c r="CV444" s="26"/>
      <c r="CW444" s="18">
        <f t="shared" si="127"/>
        <v>0</v>
      </c>
      <c r="CX444" s="26"/>
      <c r="CY444" s="26"/>
      <c r="CZ444" s="26"/>
      <c r="DA444" s="26"/>
      <c r="DB444" s="26">
        <f t="shared" si="92"/>
        <v>0</v>
      </c>
      <c r="DC444" s="26"/>
      <c r="DD444" s="26"/>
      <c r="DE444" s="26"/>
      <c r="DF444" s="26"/>
      <c r="DG444" s="26">
        <f t="shared" si="121"/>
        <v>0</v>
      </c>
      <c r="DH444" s="26"/>
      <c r="DI444" s="26"/>
      <c r="DJ444" s="26"/>
      <c r="DK444" s="26"/>
      <c r="DL444" s="18">
        <f t="shared" si="126"/>
        <v>0</v>
      </c>
      <c r="DM444" s="26"/>
      <c r="DN444" s="26"/>
      <c r="DO444" s="26"/>
      <c r="DP444" s="26"/>
      <c r="DQ444" s="26">
        <f t="shared" si="93"/>
        <v>0</v>
      </c>
      <c r="DR444" s="26"/>
      <c r="DS444" s="26"/>
      <c r="DT444" s="26"/>
      <c r="DU444" s="26"/>
      <c r="DV444" s="26">
        <f t="shared" si="123"/>
        <v>0</v>
      </c>
      <c r="DW444" s="26"/>
      <c r="DX444" s="26"/>
      <c r="DY444" s="26"/>
      <c r="DZ444" s="26"/>
      <c r="EA444" s="19"/>
      <c r="EB444" s="27" t="s">
        <v>72</v>
      </c>
      <c r="EC444" s="2"/>
    </row>
    <row r="445" spans="1:133" ht="409.5" x14ac:dyDescent="0.25">
      <c r="A445" s="28" t="s">
        <v>597</v>
      </c>
      <c r="B445" s="19" t="s">
        <v>598</v>
      </c>
      <c r="C445" s="20" t="s">
        <v>75</v>
      </c>
      <c r="D445" s="20" t="s">
        <v>60</v>
      </c>
      <c r="E445" s="20" t="s">
        <v>76</v>
      </c>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1"/>
      <c r="AD445" s="20"/>
      <c r="AE445" s="20"/>
      <c r="AF445" s="21"/>
      <c r="AG445" s="116" t="s">
        <v>676</v>
      </c>
      <c r="AH445" s="22" t="s">
        <v>60</v>
      </c>
      <c r="AI445" s="23" t="s">
        <v>63</v>
      </c>
      <c r="AJ445" s="24" t="s">
        <v>158</v>
      </c>
      <c r="AK445" s="25" t="s">
        <v>239</v>
      </c>
      <c r="AL445" s="25" t="s">
        <v>599</v>
      </c>
      <c r="AM445" s="25" t="s">
        <v>79</v>
      </c>
      <c r="AN445" s="25" t="s">
        <v>80</v>
      </c>
      <c r="AO445" s="18">
        <v>0</v>
      </c>
      <c r="AP445" s="18">
        <f t="shared" si="130"/>
        <v>0</v>
      </c>
      <c r="AQ445" s="26"/>
      <c r="AR445" s="26"/>
      <c r="AS445" s="26"/>
      <c r="AT445" s="26"/>
      <c r="AU445" s="26"/>
      <c r="AV445" s="26"/>
      <c r="AW445" s="26"/>
      <c r="AX445" s="26"/>
      <c r="AY445" s="26">
        <f t="shared" si="131"/>
        <v>0</v>
      </c>
      <c r="AZ445" s="26"/>
      <c r="BA445" s="26"/>
      <c r="BB445" s="26"/>
      <c r="BC445" s="26">
        <v>0</v>
      </c>
      <c r="BD445" s="26">
        <f t="shared" si="113"/>
        <v>0</v>
      </c>
      <c r="BE445" s="26"/>
      <c r="BF445" s="26"/>
      <c r="BG445" s="26"/>
      <c r="BH445" s="26"/>
      <c r="BI445" s="26">
        <f t="shared" si="114"/>
        <v>0</v>
      </c>
      <c r="BJ445" s="26"/>
      <c r="BK445" s="26"/>
      <c r="BL445" s="26"/>
      <c r="BM445" s="26"/>
      <c r="BN445" s="26">
        <f t="shared" si="115"/>
        <v>0</v>
      </c>
      <c r="BO445" s="26"/>
      <c r="BP445" s="26"/>
      <c r="BQ445" s="26"/>
      <c r="BR445" s="26"/>
      <c r="BS445" s="18">
        <v>0</v>
      </c>
      <c r="BT445" s="18">
        <f t="shared" si="125"/>
        <v>0</v>
      </c>
      <c r="BU445" s="26"/>
      <c r="BV445" s="26"/>
      <c r="BW445" s="26"/>
      <c r="BX445" s="26"/>
      <c r="BY445" s="26"/>
      <c r="BZ445" s="26"/>
      <c r="CA445" s="26"/>
      <c r="CB445" s="26"/>
      <c r="CC445" s="26">
        <f t="shared" ref="CC445:CC496" si="132">CD445+CE445+CF445+CG445</f>
        <v>0</v>
      </c>
      <c r="CD445" s="26"/>
      <c r="CE445" s="26"/>
      <c r="CF445" s="26"/>
      <c r="CG445" s="26">
        <v>0</v>
      </c>
      <c r="CH445" s="26">
        <f t="shared" si="118"/>
        <v>0</v>
      </c>
      <c r="CI445" s="26"/>
      <c r="CJ445" s="26"/>
      <c r="CK445" s="26"/>
      <c r="CL445" s="26"/>
      <c r="CM445" s="26">
        <f t="shared" si="119"/>
        <v>0</v>
      </c>
      <c r="CN445" s="26"/>
      <c r="CO445" s="26"/>
      <c r="CP445" s="26"/>
      <c r="CQ445" s="26"/>
      <c r="CR445" s="26">
        <f t="shared" si="120"/>
        <v>0</v>
      </c>
      <c r="CS445" s="26"/>
      <c r="CT445" s="26"/>
      <c r="CU445" s="26"/>
      <c r="CV445" s="26"/>
      <c r="CW445" s="18">
        <f t="shared" si="127"/>
        <v>0</v>
      </c>
      <c r="CX445" s="26"/>
      <c r="CY445" s="26"/>
      <c r="CZ445" s="26"/>
      <c r="DA445" s="26"/>
      <c r="DB445" s="26">
        <f t="shared" ref="DB445:DB496" si="133">DC445+DD445+DE445+DF445</f>
        <v>0</v>
      </c>
      <c r="DC445" s="26"/>
      <c r="DD445" s="26"/>
      <c r="DE445" s="26"/>
      <c r="DF445" s="26">
        <v>0</v>
      </c>
      <c r="DG445" s="26">
        <f t="shared" si="121"/>
        <v>0</v>
      </c>
      <c r="DH445" s="26"/>
      <c r="DI445" s="26"/>
      <c r="DJ445" s="26"/>
      <c r="DK445" s="26"/>
      <c r="DL445" s="18">
        <f t="shared" si="126"/>
        <v>0</v>
      </c>
      <c r="DM445" s="26"/>
      <c r="DN445" s="26"/>
      <c r="DO445" s="26"/>
      <c r="DP445" s="26"/>
      <c r="DQ445" s="26">
        <f t="shared" ref="DQ445:DQ496" si="134">DR445+DS445+DT445+DU445</f>
        <v>0</v>
      </c>
      <c r="DR445" s="26"/>
      <c r="DS445" s="26"/>
      <c r="DT445" s="26"/>
      <c r="DU445" s="26">
        <v>0</v>
      </c>
      <c r="DV445" s="26">
        <f t="shared" si="123"/>
        <v>0</v>
      </c>
      <c r="DW445" s="26"/>
      <c r="DX445" s="26"/>
      <c r="DY445" s="26"/>
      <c r="DZ445" s="26"/>
      <c r="EA445" s="19" t="s">
        <v>69</v>
      </c>
      <c r="EB445" s="2"/>
      <c r="EC445" s="2"/>
    </row>
    <row r="446" spans="1:133" ht="73.5" x14ac:dyDescent="0.25">
      <c r="A446" s="14" t="s">
        <v>600</v>
      </c>
      <c r="B446" s="15" t="s">
        <v>601</v>
      </c>
      <c r="C446" s="16" t="s">
        <v>52</v>
      </c>
      <c r="D446" s="16" t="s">
        <v>52</v>
      </c>
      <c r="E446" s="16" t="s">
        <v>52</v>
      </c>
      <c r="F446" s="16" t="s">
        <v>52</v>
      </c>
      <c r="G446" s="16" t="s">
        <v>52</v>
      </c>
      <c r="H446" s="16" t="s">
        <v>52</v>
      </c>
      <c r="I446" s="16" t="s">
        <v>52</v>
      </c>
      <c r="J446" s="16" t="s">
        <v>52</v>
      </c>
      <c r="K446" s="16" t="s">
        <v>52</v>
      </c>
      <c r="L446" s="16" t="s">
        <v>52</v>
      </c>
      <c r="M446" s="16" t="s">
        <v>52</v>
      </c>
      <c r="N446" s="16" t="s">
        <v>52</v>
      </c>
      <c r="O446" s="16" t="s">
        <v>52</v>
      </c>
      <c r="P446" s="16" t="s">
        <v>52</v>
      </c>
      <c r="Q446" s="16" t="s">
        <v>52</v>
      </c>
      <c r="R446" s="16" t="s">
        <v>52</v>
      </c>
      <c r="S446" s="16" t="s">
        <v>52</v>
      </c>
      <c r="T446" s="16" t="s">
        <v>52</v>
      </c>
      <c r="U446" s="16" t="s">
        <v>52</v>
      </c>
      <c r="V446" s="16" t="s">
        <v>52</v>
      </c>
      <c r="W446" s="16" t="s">
        <v>52</v>
      </c>
      <c r="X446" s="16" t="s">
        <v>52</v>
      </c>
      <c r="Y446" s="16" t="s">
        <v>52</v>
      </c>
      <c r="Z446" s="16" t="s">
        <v>52</v>
      </c>
      <c r="AA446" s="16" t="s">
        <v>52</v>
      </c>
      <c r="AB446" s="16" t="s">
        <v>52</v>
      </c>
      <c r="AC446" s="16" t="s">
        <v>52</v>
      </c>
      <c r="AD446" s="16" t="s">
        <v>52</v>
      </c>
      <c r="AE446" s="16" t="s">
        <v>52</v>
      </c>
      <c r="AF446" s="16" t="s">
        <v>52</v>
      </c>
      <c r="AG446" s="17" t="s">
        <v>52</v>
      </c>
      <c r="AH446" s="17" t="s">
        <v>52</v>
      </c>
      <c r="AI446" s="17" t="s">
        <v>52</v>
      </c>
      <c r="AJ446" s="16" t="s">
        <v>52</v>
      </c>
      <c r="AK446" s="16" t="s">
        <v>52</v>
      </c>
      <c r="AL446" s="16" t="s">
        <v>52</v>
      </c>
      <c r="AM446" s="16" t="s">
        <v>52</v>
      </c>
      <c r="AN446" s="16" t="s">
        <v>52</v>
      </c>
      <c r="AO446" s="18">
        <f>AO447+AO448</f>
        <v>3817071.4400000004</v>
      </c>
      <c r="AP446" s="18">
        <f>AR446+AT446+AV446+AX446</f>
        <v>3359322.71</v>
      </c>
      <c r="AQ446" s="18">
        <f>AQ447+AQ448+AQ449+AQ450</f>
        <v>0</v>
      </c>
      <c r="AR446" s="18">
        <f t="shared" ref="AR446:CZ446" si="135">AR447+AR448+AR449+AR450</f>
        <v>0</v>
      </c>
      <c r="AS446" s="18">
        <f t="shared" si="135"/>
        <v>2415997.44</v>
      </c>
      <c r="AT446" s="18">
        <f t="shared" si="135"/>
        <v>2415997.44</v>
      </c>
      <c r="AU446" s="18">
        <f t="shared" si="135"/>
        <v>0</v>
      </c>
      <c r="AV446" s="18">
        <f t="shared" si="135"/>
        <v>0</v>
      </c>
      <c r="AW446" s="18">
        <f t="shared" si="135"/>
        <v>1401074</v>
      </c>
      <c r="AX446" s="18">
        <f t="shared" si="135"/>
        <v>943325.27</v>
      </c>
      <c r="AY446" s="18">
        <f t="shared" si="135"/>
        <v>1454000</v>
      </c>
      <c r="AZ446" s="18">
        <f t="shared" si="135"/>
        <v>0</v>
      </c>
      <c r="BA446" s="18">
        <f t="shared" si="135"/>
        <v>0</v>
      </c>
      <c r="BB446" s="18">
        <f t="shared" si="135"/>
        <v>0</v>
      </c>
      <c r="BC446" s="18">
        <v>1454000</v>
      </c>
      <c r="BD446" s="18">
        <f t="shared" si="135"/>
        <v>19963700</v>
      </c>
      <c r="BE446" s="18">
        <f t="shared" si="135"/>
        <v>0</v>
      </c>
      <c r="BF446" s="18">
        <f t="shared" si="135"/>
        <v>17894700</v>
      </c>
      <c r="BG446" s="18">
        <f t="shared" si="135"/>
        <v>0</v>
      </c>
      <c r="BH446" s="18">
        <f t="shared" si="135"/>
        <v>2069000</v>
      </c>
      <c r="BI446" s="18">
        <f t="shared" si="135"/>
        <v>1968000</v>
      </c>
      <c r="BJ446" s="18">
        <f t="shared" si="135"/>
        <v>0</v>
      </c>
      <c r="BK446" s="18">
        <f t="shared" si="135"/>
        <v>0</v>
      </c>
      <c r="BL446" s="18">
        <f t="shared" si="135"/>
        <v>0</v>
      </c>
      <c r="BM446" s="18">
        <f t="shared" si="135"/>
        <v>1968000</v>
      </c>
      <c r="BN446" s="18">
        <f t="shared" ref="BN446:BR446" si="136">BN447+BN448+BN449+BN450</f>
        <v>1968000</v>
      </c>
      <c r="BO446" s="18">
        <f t="shared" si="136"/>
        <v>0</v>
      </c>
      <c r="BP446" s="18">
        <f t="shared" si="136"/>
        <v>0</v>
      </c>
      <c r="BQ446" s="18">
        <f t="shared" si="136"/>
        <v>0</v>
      </c>
      <c r="BR446" s="18">
        <f t="shared" si="136"/>
        <v>1968000</v>
      </c>
      <c r="BS446" s="18">
        <f>BS447+BS448</f>
        <v>3817071.4400000004</v>
      </c>
      <c r="BT446" s="18">
        <f>BV446+BX446+BZ446+CB446</f>
        <v>3359322.71</v>
      </c>
      <c r="BU446" s="18">
        <f>BU447+BU448+BU449+BU450</f>
        <v>0</v>
      </c>
      <c r="BV446" s="18">
        <f t="shared" ref="BV446:CB446" si="137">BV447+BV448+BV449+BV450</f>
        <v>0</v>
      </c>
      <c r="BW446" s="18">
        <f t="shared" si="137"/>
        <v>2415997.44</v>
      </c>
      <c r="BX446" s="18">
        <f t="shared" si="137"/>
        <v>2415997.44</v>
      </c>
      <c r="BY446" s="18">
        <f t="shared" si="137"/>
        <v>0</v>
      </c>
      <c r="BZ446" s="18">
        <f t="shared" si="137"/>
        <v>0</v>
      </c>
      <c r="CA446" s="18">
        <f t="shared" si="137"/>
        <v>1401074</v>
      </c>
      <c r="CB446" s="18">
        <f t="shared" si="137"/>
        <v>943325.27</v>
      </c>
      <c r="CC446" s="18">
        <f t="shared" ref="BV446:CF446" si="138">CC447+CC448+CC449+CC450</f>
        <v>1454000</v>
      </c>
      <c r="CD446" s="18">
        <f t="shared" si="138"/>
        <v>0</v>
      </c>
      <c r="CE446" s="18">
        <f t="shared" si="138"/>
        <v>0</v>
      </c>
      <c r="CF446" s="18">
        <f t="shared" si="138"/>
        <v>0</v>
      </c>
      <c r="CG446" s="18">
        <v>1454000</v>
      </c>
      <c r="CH446" s="18">
        <f t="shared" ref="CH446:CV446" si="139">CH447+CH448+CH449+CH450</f>
        <v>19963700</v>
      </c>
      <c r="CI446" s="18">
        <f t="shared" si="139"/>
        <v>0</v>
      </c>
      <c r="CJ446" s="18">
        <f t="shared" si="139"/>
        <v>17894700</v>
      </c>
      <c r="CK446" s="18">
        <f t="shared" si="139"/>
        <v>0</v>
      </c>
      <c r="CL446" s="18">
        <f t="shared" si="139"/>
        <v>2069000</v>
      </c>
      <c r="CM446" s="18">
        <f t="shared" si="139"/>
        <v>1968000</v>
      </c>
      <c r="CN446" s="18">
        <f t="shared" si="139"/>
        <v>0</v>
      </c>
      <c r="CO446" s="18">
        <f t="shared" si="139"/>
        <v>0</v>
      </c>
      <c r="CP446" s="18">
        <f t="shared" si="139"/>
        <v>0</v>
      </c>
      <c r="CQ446" s="18">
        <f t="shared" si="139"/>
        <v>1968000</v>
      </c>
      <c r="CR446" s="18">
        <f t="shared" si="139"/>
        <v>1968000</v>
      </c>
      <c r="CS446" s="18">
        <f t="shared" si="139"/>
        <v>0</v>
      </c>
      <c r="CT446" s="18">
        <f t="shared" si="139"/>
        <v>0</v>
      </c>
      <c r="CU446" s="18">
        <f t="shared" si="139"/>
        <v>0</v>
      </c>
      <c r="CV446" s="18">
        <f t="shared" si="139"/>
        <v>1968000</v>
      </c>
      <c r="CW446" s="18">
        <f>CY446+DA446+DC446+DE446</f>
        <v>3359322.71</v>
      </c>
      <c r="CX446" s="18">
        <f t="shared" ref="CX446:CY446" si="140">CX447+CX448+CX449+CX450</f>
        <v>0</v>
      </c>
      <c r="CY446" s="18">
        <f t="shared" si="140"/>
        <v>2415997.44</v>
      </c>
      <c r="CZ446" s="18">
        <f t="shared" si="135"/>
        <v>0</v>
      </c>
      <c r="DA446" s="18">
        <f t="shared" ref="DA446:DE446" si="141">DA447+DA448+DA449+DA450</f>
        <v>943325.27</v>
      </c>
      <c r="DB446" s="18">
        <f t="shared" si="141"/>
        <v>1454000</v>
      </c>
      <c r="DC446" s="18">
        <f t="shared" si="141"/>
        <v>0</v>
      </c>
      <c r="DD446" s="18">
        <f t="shared" si="141"/>
        <v>0</v>
      </c>
      <c r="DE446" s="18">
        <f t="shared" si="141"/>
        <v>0</v>
      </c>
      <c r="DF446" s="18">
        <v>1454000</v>
      </c>
      <c r="DG446" s="18">
        <f t="shared" ref="DG446:DK446" si="142">DG447+DG448+DG449+DG450</f>
        <v>19963700</v>
      </c>
      <c r="DH446" s="18">
        <f t="shared" si="142"/>
        <v>0</v>
      </c>
      <c r="DI446" s="18">
        <f t="shared" si="142"/>
        <v>17894700</v>
      </c>
      <c r="DJ446" s="18">
        <f t="shared" si="142"/>
        <v>0</v>
      </c>
      <c r="DK446" s="18">
        <f t="shared" si="142"/>
        <v>2069000</v>
      </c>
      <c r="DL446" s="18">
        <f>DN446+DP446+DR446+DT446</f>
        <v>3359322.71</v>
      </c>
      <c r="DM446" s="18">
        <f t="shared" ref="DM446:DT446" si="143">DM447+DM448+DM449+DM450</f>
        <v>0</v>
      </c>
      <c r="DN446" s="18">
        <f t="shared" si="143"/>
        <v>2415997.44</v>
      </c>
      <c r="DO446" s="18">
        <f t="shared" si="143"/>
        <v>0</v>
      </c>
      <c r="DP446" s="18">
        <f t="shared" si="143"/>
        <v>943325.27</v>
      </c>
      <c r="DQ446" s="18">
        <f t="shared" si="143"/>
        <v>1454000</v>
      </c>
      <c r="DR446" s="18">
        <f t="shared" si="143"/>
        <v>0</v>
      </c>
      <c r="DS446" s="18">
        <f t="shared" si="143"/>
        <v>0</v>
      </c>
      <c r="DT446" s="18">
        <f t="shared" si="143"/>
        <v>0</v>
      </c>
      <c r="DU446" s="18">
        <v>1454000</v>
      </c>
      <c r="DV446" s="18">
        <f t="shared" ref="DV446:DZ446" si="144">DV447+DV448+DV449+DV450</f>
        <v>19963700</v>
      </c>
      <c r="DW446" s="18">
        <f t="shared" si="144"/>
        <v>0</v>
      </c>
      <c r="DX446" s="18">
        <f t="shared" si="144"/>
        <v>17894700</v>
      </c>
      <c r="DY446" s="18">
        <f t="shared" si="144"/>
        <v>0</v>
      </c>
      <c r="DZ446" s="18">
        <f t="shared" si="144"/>
        <v>2069000</v>
      </c>
      <c r="EA446" s="16"/>
      <c r="EB446" s="2"/>
      <c r="EC446" s="2"/>
    </row>
    <row r="447" spans="1:133" ht="138.94999999999999" customHeight="1" x14ac:dyDescent="0.25">
      <c r="A447" s="37" t="s">
        <v>602</v>
      </c>
      <c r="B447" s="33" t="s">
        <v>603</v>
      </c>
      <c r="C447" s="20" t="s">
        <v>504</v>
      </c>
      <c r="D447" s="20" t="s">
        <v>290</v>
      </c>
      <c r="E447" s="20" t="s">
        <v>505</v>
      </c>
      <c r="F447" s="20"/>
      <c r="G447" s="20"/>
      <c r="H447" s="20"/>
      <c r="I447" s="20"/>
      <c r="J447" s="20"/>
      <c r="K447" s="20"/>
      <c r="L447" s="20"/>
      <c r="M447" s="20"/>
      <c r="N447" s="20"/>
      <c r="O447" s="20"/>
      <c r="P447" s="20"/>
      <c r="Q447" s="20"/>
      <c r="R447" s="20"/>
      <c r="S447" s="20"/>
      <c r="T447" s="20"/>
      <c r="U447" s="20"/>
      <c r="V447" s="20"/>
      <c r="W447" s="20"/>
      <c r="X447" s="20"/>
      <c r="Y447" s="20"/>
      <c r="Z447" s="20"/>
      <c r="AA447" s="20" t="s">
        <v>59</v>
      </c>
      <c r="AB447" s="20" t="s">
        <v>60</v>
      </c>
      <c r="AC447" s="21" t="s">
        <v>61</v>
      </c>
      <c r="AD447" s="20"/>
      <c r="AE447" s="20"/>
      <c r="AF447" s="21"/>
      <c r="AG447" s="116" t="s">
        <v>676</v>
      </c>
      <c r="AH447" s="22" t="s">
        <v>60</v>
      </c>
      <c r="AI447" s="23" t="s">
        <v>63</v>
      </c>
      <c r="AJ447" s="35" t="s">
        <v>85</v>
      </c>
      <c r="AK447" s="25" t="s">
        <v>455</v>
      </c>
      <c r="AL447" s="25" t="s">
        <v>578</v>
      </c>
      <c r="AM447" s="25" t="s">
        <v>124</v>
      </c>
      <c r="AN447" s="25" t="s">
        <v>80</v>
      </c>
      <c r="AO447" s="18">
        <f>AQ447+AS447+AU447+AW447</f>
        <v>2437692.91</v>
      </c>
      <c r="AP447" s="18">
        <f t="shared" si="130"/>
        <v>2437692.91</v>
      </c>
      <c r="AQ447" s="26"/>
      <c r="AR447" s="26"/>
      <c r="AS447" s="26">
        <v>2415997.44</v>
      </c>
      <c r="AT447" s="26">
        <v>2415997.44</v>
      </c>
      <c r="AU447" s="26"/>
      <c r="AV447" s="26"/>
      <c r="AW447" s="26">
        <v>21695.47</v>
      </c>
      <c r="AX447" s="26">
        <v>21695.47</v>
      </c>
      <c r="AY447" s="26">
        <f t="shared" si="131"/>
        <v>0</v>
      </c>
      <c r="AZ447" s="26"/>
      <c r="BA447" s="26"/>
      <c r="BB447" s="26"/>
      <c r="BC447" s="26"/>
      <c r="BD447" s="26">
        <f t="shared" si="113"/>
        <v>18115700</v>
      </c>
      <c r="BE447" s="26"/>
      <c r="BF447" s="26">
        <v>17894700</v>
      </c>
      <c r="BG447" s="26"/>
      <c r="BH447" s="26">
        <v>221000</v>
      </c>
      <c r="BI447" s="26">
        <f t="shared" si="114"/>
        <v>0</v>
      </c>
      <c r="BJ447" s="26"/>
      <c r="BK447" s="26"/>
      <c r="BL447" s="26"/>
      <c r="BM447" s="26"/>
      <c r="BN447" s="26">
        <f t="shared" ref="BN447:BN450" si="145">BO447+BP447+BQ447+BR447</f>
        <v>0</v>
      </c>
      <c r="BO447" s="26"/>
      <c r="BP447" s="26"/>
      <c r="BQ447" s="26"/>
      <c r="BR447" s="26"/>
      <c r="BS447" s="18">
        <f>BU447+BW447+BY447+CA447</f>
        <v>2437692.91</v>
      </c>
      <c r="BT447" s="18">
        <f t="shared" ref="BT447:BT510" si="146">BV447+BX447+BZ447+CB447</f>
        <v>2437692.91</v>
      </c>
      <c r="BU447" s="26"/>
      <c r="BV447" s="26"/>
      <c r="BW447" s="26">
        <v>2415997.44</v>
      </c>
      <c r="BX447" s="26">
        <v>2415997.44</v>
      </c>
      <c r="BY447" s="26"/>
      <c r="BZ447" s="26"/>
      <c r="CA447" s="26">
        <v>21695.47</v>
      </c>
      <c r="CB447" s="26">
        <v>21695.47</v>
      </c>
      <c r="CC447" s="26">
        <f t="shared" ref="CC447:CC498" si="147">CD447+CE447+CF447+CG447</f>
        <v>0</v>
      </c>
      <c r="CD447" s="26"/>
      <c r="CE447" s="26"/>
      <c r="CF447" s="26"/>
      <c r="CG447" s="26"/>
      <c r="CH447" s="26">
        <f t="shared" ref="CH447:CH510" si="148">CI447+CJ447+CK447+CL447</f>
        <v>18115700</v>
      </c>
      <c r="CI447" s="26"/>
      <c r="CJ447" s="26">
        <v>17894700</v>
      </c>
      <c r="CK447" s="26"/>
      <c r="CL447" s="26">
        <v>221000</v>
      </c>
      <c r="CM447" s="26">
        <f t="shared" ref="CM447:CM510" si="149">CN447+CO447+CP447+CQ447</f>
        <v>0</v>
      </c>
      <c r="CN447" s="26"/>
      <c r="CO447" s="26"/>
      <c r="CP447" s="26"/>
      <c r="CQ447" s="26"/>
      <c r="CR447" s="26">
        <f t="shared" ref="CR447:CR450" si="150">CS447+CT447+CU447+CV447</f>
        <v>0</v>
      </c>
      <c r="CS447" s="26"/>
      <c r="CT447" s="26"/>
      <c r="CU447" s="26"/>
      <c r="CV447" s="26"/>
      <c r="CW447" s="18">
        <f t="shared" si="127"/>
        <v>2437692.91</v>
      </c>
      <c r="CX447" s="26"/>
      <c r="CY447" s="26">
        <v>2415997.44</v>
      </c>
      <c r="CZ447" s="26"/>
      <c r="DA447" s="26">
        <v>21695.47</v>
      </c>
      <c r="DB447" s="26">
        <f t="shared" ref="DB447:DB498" si="151">DC447+DD447+DE447+DF447</f>
        <v>0</v>
      </c>
      <c r="DC447" s="26"/>
      <c r="DD447" s="26"/>
      <c r="DE447" s="26"/>
      <c r="DF447" s="26"/>
      <c r="DG447" s="26">
        <f t="shared" ref="DG447:DG510" si="152">DH447+DI447+DJ447+DK447</f>
        <v>18115700</v>
      </c>
      <c r="DH447" s="26"/>
      <c r="DI447" s="26">
        <v>17894700</v>
      </c>
      <c r="DJ447" s="26"/>
      <c r="DK447" s="26">
        <v>221000</v>
      </c>
      <c r="DL447" s="18">
        <f t="shared" ref="DL447:DL510" si="153">DN447+DP447+DR447+DT447</f>
        <v>2437692.91</v>
      </c>
      <c r="DM447" s="26"/>
      <c r="DN447" s="26">
        <v>2415997.44</v>
      </c>
      <c r="DO447" s="26"/>
      <c r="DP447" s="26">
        <v>21695.47</v>
      </c>
      <c r="DQ447" s="26">
        <f t="shared" ref="DQ447:DQ498" si="154">DR447+DS447+DT447+DU447</f>
        <v>0</v>
      </c>
      <c r="DR447" s="26"/>
      <c r="DS447" s="26"/>
      <c r="DT447" s="26"/>
      <c r="DU447" s="26"/>
      <c r="DV447" s="26">
        <f t="shared" ref="DV447:DV510" si="155">DW447+DX447+DY447+DZ447</f>
        <v>18115700</v>
      </c>
      <c r="DW447" s="26"/>
      <c r="DX447" s="26">
        <v>17894700</v>
      </c>
      <c r="DY447" s="26"/>
      <c r="DZ447" s="26">
        <v>221000</v>
      </c>
      <c r="EA447" s="19" t="s">
        <v>69</v>
      </c>
      <c r="EB447" s="2"/>
      <c r="EC447" s="2"/>
    </row>
    <row r="448" spans="1:133" ht="33.75" x14ac:dyDescent="0.25">
      <c r="A448" s="38"/>
      <c r="B448" s="34"/>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t="s">
        <v>579</v>
      </c>
      <c r="AB448" s="20" t="s">
        <v>60</v>
      </c>
      <c r="AC448" s="21" t="s">
        <v>478</v>
      </c>
      <c r="AD448" s="20"/>
      <c r="AE448" s="20"/>
      <c r="AF448" s="21"/>
      <c r="AG448" s="32" t="s">
        <v>677</v>
      </c>
      <c r="AH448" s="20" t="s">
        <v>60</v>
      </c>
      <c r="AI448" s="21" t="s">
        <v>71</v>
      </c>
      <c r="AJ448" s="36"/>
      <c r="AK448" s="25" t="s">
        <v>455</v>
      </c>
      <c r="AL448" s="25" t="s">
        <v>604</v>
      </c>
      <c r="AM448" s="25" t="s">
        <v>79</v>
      </c>
      <c r="AN448" s="25" t="s">
        <v>80</v>
      </c>
      <c r="AO448" s="18">
        <v>1379378.53</v>
      </c>
      <c r="AP448" s="18">
        <f t="shared" si="130"/>
        <v>921629.8</v>
      </c>
      <c r="AQ448" s="26"/>
      <c r="AR448" s="26"/>
      <c r="AS448" s="26"/>
      <c r="AT448" s="26"/>
      <c r="AU448" s="26"/>
      <c r="AV448" s="26"/>
      <c r="AW448" s="26">
        <v>1379378.53</v>
      </c>
      <c r="AX448" s="26">
        <v>921629.8</v>
      </c>
      <c r="AY448" s="26">
        <f t="shared" si="131"/>
        <v>1454000</v>
      </c>
      <c r="AZ448" s="26"/>
      <c r="BA448" s="26"/>
      <c r="BB448" s="26"/>
      <c r="BC448" s="26">
        <v>1454000</v>
      </c>
      <c r="BD448" s="26">
        <f t="shared" si="113"/>
        <v>1848000</v>
      </c>
      <c r="BE448" s="26"/>
      <c r="BF448" s="26"/>
      <c r="BG448" s="26"/>
      <c r="BH448" s="26">
        <v>1848000</v>
      </c>
      <c r="BI448" s="26">
        <f t="shared" si="114"/>
        <v>1968000</v>
      </c>
      <c r="BJ448" s="26"/>
      <c r="BK448" s="26"/>
      <c r="BL448" s="26"/>
      <c r="BM448" s="26">
        <v>1968000</v>
      </c>
      <c r="BN448" s="26">
        <f t="shared" si="145"/>
        <v>1968000</v>
      </c>
      <c r="BO448" s="26"/>
      <c r="BP448" s="26"/>
      <c r="BQ448" s="26"/>
      <c r="BR448" s="26">
        <v>1968000</v>
      </c>
      <c r="BS448" s="18">
        <v>1379378.53</v>
      </c>
      <c r="BT448" s="18">
        <f t="shared" si="146"/>
        <v>921629.8</v>
      </c>
      <c r="BU448" s="26"/>
      <c r="BV448" s="26"/>
      <c r="BW448" s="26"/>
      <c r="BX448" s="26"/>
      <c r="BY448" s="26"/>
      <c r="BZ448" s="26"/>
      <c r="CA448" s="26">
        <v>1379378.53</v>
      </c>
      <c r="CB448" s="26">
        <v>921629.8</v>
      </c>
      <c r="CC448" s="26">
        <f t="shared" si="147"/>
        <v>1454000</v>
      </c>
      <c r="CD448" s="26"/>
      <c r="CE448" s="26"/>
      <c r="CF448" s="26"/>
      <c r="CG448" s="26">
        <v>1454000</v>
      </c>
      <c r="CH448" s="26">
        <f t="shared" si="148"/>
        <v>1848000</v>
      </c>
      <c r="CI448" s="26"/>
      <c r="CJ448" s="26"/>
      <c r="CK448" s="26"/>
      <c r="CL448" s="26">
        <v>1848000</v>
      </c>
      <c r="CM448" s="26">
        <f t="shared" si="149"/>
        <v>1968000</v>
      </c>
      <c r="CN448" s="26"/>
      <c r="CO448" s="26"/>
      <c r="CP448" s="26"/>
      <c r="CQ448" s="26">
        <v>1968000</v>
      </c>
      <c r="CR448" s="26">
        <f t="shared" si="150"/>
        <v>1968000</v>
      </c>
      <c r="CS448" s="26"/>
      <c r="CT448" s="26"/>
      <c r="CU448" s="26"/>
      <c r="CV448" s="26">
        <v>1968000</v>
      </c>
      <c r="CW448" s="18">
        <f t="shared" si="127"/>
        <v>921629.8</v>
      </c>
      <c r="CX448" s="26"/>
      <c r="CY448" s="26"/>
      <c r="CZ448" s="26"/>
      <c r="DA448" s="26">
        <v>921629.8</v>
      </c>
      <c r="DB448" s="26">
        <f t="shared" si="151"/>
        <v>1454000</v>
      </c>
      <c r="DC448" s="26"/>
      <c r="DD448" s="26"/>
      <c r="DE448" s="26"/>
      <c r="DF448" s="26">
        <v>1454000</v>
      </c>
      <c r="DG448" s="26">
        <f t="shared" si="152"/>
        <v>1848000</v>
      </c>
      <c r="DH448" s="26"/>
      <c r="DI448" s="26"/>
      <c r="DJ448" s="26"/>
      <c r="DK448" s="26">
        <v>1848000</v>
      </c>
      <c r="DL448" s="18">
        <f t="shared" si="153"/>
        <v>921629.8</v>
      </c>
      <c r="DM448" s="26"/>
      <c r="DN448" s="26"/>
      <c r="DO448" s="26"/>
      <c r="DP448" s="26">
        <v>921629.8</v>
      </c>
      <c r="DQ448" s="26">
        <f t="shared" si="154"/>
        <v>1454000</v>
      </c>
      <c r="DR448" s="26"/>
      <c r="DS448" s="26"/>
      <c r="DT448" s="26"/>
      <c r="DU448" s="26">
        <v>1454000</v>
      </c>
      <c r="DV448" s="26">
        <f t="shared" si="155"/>
        <v>1848000</v>
      </c>
      <c r="DW448" s="26"/>
      <c r="DX448" s="26"/>
      <c r="DY448" s="26"/>
      <c r="DZ448" s="26">
        <v>1848000</v>
      </c>
      <c r="EA448" s="19" t="s">
        <v>69</v>
      </c>
      <c r="EB448" s="27" t="s">
        <v>72</v>
      </c>
      <c r="EC448" s="2"/>
    </row>
    <row r="449" spans="1:133" x14ac:dyDescent="0.25">
      <c r="A449" s="39"/>
      <c r="B449" s="34"/>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1"/>
      <c r="AD449" s="20"/>
      <c r="AE449" s="20"/>
      <c r="AF449" s="21"/>
      <c r="AG449" s="20"/>
      <c r="AH449" s="20"/>
      <c r="AI449" s="21"/>
      <c r="AJ449" s="36"/>
      <c r="AK449" s="25" t="s">
        <v>455</v>
      </c>
      <c r="AL449" s="25" t="s">
        <v>604</v>
      </c>
      <c r="AM449" s="25" t="s">
        <v>79</v>
      </c>
      <c r="AN449" s="25" t="s">
        <v>117</v>
      </c>
      <c r="AO449" s="18">
        <f t="shared" si="129"/>
        <v>0</v>
      </c>
      <c r="AP449" s="18">
        <f t="shared" si="130"/>
        <v>0</v>
      </c>
      <c r="AQ449" s="26"/>
      <c r="AR449" s="26"/>
      <c r="AS449" s="26"/>
      <c r="AT449" s="26"/>
      <c r="AU449" s="26"/>
      <c r="AV449" s="26"/>
      <c r="AW449" s="26"/>
      <c r="AX449" s="26"/>
      <c r="AY449" s="26">
        <f t="shared" si="131"/>
        <v>0</v>
      </c>
      <c r="AZ449" s="26"/>
      <c r="BA449" s="26"/>
      <c r="BB449" s="26"/>
      <c r="BC449" s="26"/>
      <c r="BD449" s="26">
        <f t="shared" si="113"/>
        <v>0</v>
      </c>
      <c r="BE449" s="26"/>
      <c r="BF449" s="26"/>
      <c r="BG449" s="26"/>
      <c r="BH449" s="26"/>
      <c r="BI449" s="26">
        <f t="shared" si="114"/>
        <v>0</v>
      </c>
      <c r="BJ449" s="26"/>
      <c r="BK449" s="26"/>
      <c r="BL449" s="26"/>
      <c r="BM449" s="26"/>
      <c r="BN449" s="26">
        <f t="shared" si="145"/>
        <v>0</v>
      </c>
      <c r="BO449" s="26"/>
      <c r="BP449" s="26"/>
      <c r="BQ449" s="26"/>
      <c r="BR449" s="26"/>
      <c r="BS449" s="18">
        <f t="shared" ref="BS449:BS511" si="156">BU449+BW449+BY449</f>
        <v>0</v>
      </c>
      <c r="BT449" s="18">
        <f t="shared" si="146"/>
        <v>0</v>
      </c>
      <c r="BU449" s="26"/>
      <c r="BV449" s="26"/>
      <c r="BW449" s="26"/>
      <c r="BX449" s="26"/>
      <c r="BY449" s="26"/>
      <c r="BZ449" s="26"/>
      <c r="CA449" s="26"/>
      <c r="CB449" s="26"/>
      <c r="CC449" s="26">
        <f t="shared" si="147"/>
        <v>0</v>
      </c>
      <c r="CD449" s="26"/>
      <c r="CE449" s="26"/>
      <c r="CF449" s="26"/>
      <c r="CG449" s="26"/>
      <c r="CH449" s="26">
        <f t="shared" si="148"/>
        <v>0</v>
      </c>
      <c r="CI449" s="26"/>
      <c r="CJ449" s="26"/>
      <c r="CK449" s="26"/>
      <c r="CL449" s="26"/>
      <c r="CM449" s="26">
        <f t="shared" si="149"/>
        <v>0</v>
      </c>
      <c r="CN449" s="26"/>
      <c r="CO449" s="26"/>
      <c r="CP449" s="26"/>
      <c r="CQ449" s="26"/>
      <c r="CR449" s="26">
        <f t="shared" si="150"/>
        <v>0</v>
      </c>
      <c r="CS449" s="26"/>
      <c r="CT449" s="26"/>
      <c r="CU449" s="26"/>
      <c r="CV449" s="26"/>
      <c r="CW449" s="18">
        <f t="shared" si="127"/>
        <v>0</v>
      </c>
      <c r="CX449" s="26"/>
      <c r="CY449" s="26"/>
      <c r="CZ449" s="26"/>
      <c r="DA449" s="26"/>
      <c r="DB449" s="26">
        <f t="shared" si="151"/>
        <v>0</v>
      </c>
      <c r="DC449" s="26"/>
      <c r="DD449" s="26"/>
      <c r="DE449" s="26"/>
      <c r="DF449" s="26"/>
      <c r="DG449" s="26">
        <f t="shared" si="152"/>
        <v>0</v>
      </c>
      <c r="DH449" s="26"/>
      <c r="DI449" s="26"/>
      <c r="DJ449" s="26"/>
      <c r="DK449" s="26"/>
      <c r="DL449" s="18">
        <f t="shared" si="153"/>
        <v>0</v>
      </c>
      <c r="DM449" s="26"/>
      <c r="DN449" s="26"/>
      <c r="DO449" s="26"/>
      <c r="DP449" s="26"/>
      <c r="DQ449" s="26">
        <f t="shared" si="154"/>
        <v>0</v>
      </c>
      <c r="DR449" s="26"/>
      <c r="DS449" s="26"/>
      <c r="DT449" s="26"/>
      <c r="DU449" s="26"/>
      <c r="DV449" s="26">
        <f t="shared" si="155"/>
        <v>0</v>
      </c>
      <c r="DW449" s="26"/>
      <c r="DX449" s="26"/>
      <c r="DY449" s="26"/>
      <c r="DZ449" s="26"/>
      <c r="EA449" s="19" t="s">
        <v>69</v>
      </c>
      <c r="EB449" s="27" t="s">
        <v>85</v>
      </c>
      <c r="EC449" s="2"/>
    </row>
    <row r="450" spans="1:133" ht="101.25" x14ac:dyDescent="0.25">
      <c r="A450" s="28" t="s">
        <v>605</v>
      </c>
      <c r="B450" s="19" t="s">
        <v>606</v>
      </c>
      <c r="C450" s="20" t="s">
        <v>103</v>
      </c>
      <c r="D450" s="20" t="s">
        <v>60</v>
      </c>
      <c r="E450" s="20" t="s">
        <v>105</v>
      </c>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1"/>
      <c r="AD450" s="20"/>
      <c r="AE450" s="20"/>
      <c r="AF450" s="21"/>
      <c r="AG450" s="32" t="s">
        <v>677</v>
      </c>
      <c r="AH450" s="22" t="s">
        <v>60</v>
      </c>
      <c r="AI450" s="23" t="s">
        <v>71</v>
      </c>
      <c r="AJ450" s="24" t="s">
        <v>163</v>
      </c>
      <c r="AK450" s="25" t="s">
        <v>491</v>
      </c>
      <c r="AL450" s="25" t="s">
        <v>607</v>
      </c>
      <c r="AM450" s="25" t="s">
        <v>79</v>
      </c>
      <c r="AN450" s="25" t="s">
        <v>80</v>
      </c>
      <c r="AO450" s="18">
        <f t="shared" si="129"/>
        <v>0</v>
      </c>
      <c r="AP450" s="18">
        <f t="shared" si="130"/>
        <v>0</v>
      </c>
      <c r="AQ450" s="26"/>
      <c r="AR450" s="26"/>
      <c r="AS450" s="26"/>
      <c r="AT450" s="26"/>
      <c r="AU450" s="26"/>
      <c r="AV450" s="26"/>
      <c r="AW450" s="26"/>
      <c r="AX450" s="26"/>
      <c r="AY450" s="26">
        <f t="shared" si="131"/>
        <v>0</v>
      </c>
      <c r="AZ450" s="26"/>
      <c r="BA450" s="26"/>
      <c r="BB450" s="26"/>
      <c r="BC450" s="26"/>
      <c r="BD450" s="26">
        <f t="shared" si="113"/>
        <v>0</v>
      </c>
      <c r="BE450" s="26"/>
      <c r="BF450" s="26"/>
      <c r="BG450" s="26"/>
      <c r="BH450" s="26"/>
      <c r="BI450" s="26">
        <f t="shared" si="114"/>
        <v>0</v>
      </c>
      <c r="BJ450" s="26">
        <v>0</v>
      </c>
      <c r="BK450" s="26">
        <v>0</v>
      </c>
      <c r="BL450" s="26"/>
      <c r="BM450" s="26">
        <v>0</v>
      </c>
      <c r="BN450" s="26">
        <f t="shared" si="145"/>
        <v>0</v>
      </c>
      <c r="BO450" s="26"/>
      <c r="BP450" s="26">
        <v>0</v>
      </c>
      <c r="BQ450" s="26"/>
      <c r="BR450" s="26">
        <v>0</v>
      </c>
      <c r="BS450" s="18">
        <f t="shared" si="156"/>
        <v>0</v>
      </c>
      <c r="BT450" s="18">
        <f t="shared" si="146"/>
        <v>0</v>
      </c>
      <c r="BU450" s="26"/>
      <c r="BV450" s="26"/>
      <c r="BW450" s="26"/>
      <c r="BX450" s="26"/>
      <c r="BY450" s="26"/>
      <c r="BZ450" s="26"/>
      <c r="CA450" s="26"/>
      <c r="CB450" s="26"/>
      <c r="CC450" s="26">
        <f t="shared" si="147"/>
        <v>0</v>
      </c>
      <c r="CD450" s="26"/>
      <c r="CE450" s="26"/>
      <c r="CF450" s="26"/>
      <c r="CG450" s="26"/>
      <c r="CH450" s="26">
        <f t="shared" si="148"/>
        <v>0</v>
      </c>
      <c r="CI450" s="26"/>
      <c r="CJ450" s="26"/>
      <c r="CK450" s="26"/>
      <c r="CL450" s="26"/>
      <c r="CM450" s="26">
        <f t="shared" si="149"/>
        <v>0</v>
      </c>
      <c r="CN450" s="26">
        <v>0</v>
      </c>
      <c r="CO450" s="26">
        <v>0</v>
      </c>
      <c r="CP450" s="26"/>
      <c r="CQ450" s="26">
        <v>0</v>
      </c>
      <c r="CR450" s="26">
        <f t="shared" si="150"/>
        <v>0</v>
      </c>
      <c r="CS450" s="26"/>
      <c r="CT450" s="26">
        <v>0</v>
      </c>
      <c r="CU450" s="26"/>
      <c r="CV450" s="26">
        <v>0</v>
      </c>
      <c r="CW450" s="18">
        <f t="shared" si="127"/>
        <v>0</v>
      </c>
      <c r="CX450" s="26"/>
      <c r="CY450" s="26"/>
      <c r="CZ450" s="26"/>
      <c r="DA450" s="26"/>
      <c r="DB450" s="26">
        <f t="shared" si="151"/>
        <v>0</v>
      </c>
      <c r="DC450" s="26"/>
      <c r="DD450" s="26"/>
      <c r="DE450" s="26"/>
      <c r="DF450" s="26"/>
      <c r="DG450" s="26">
        <f t="shared" si="152"/>
        <v>0</v>
      </c>
      <c r="DH450" s="26"/>
      <c r="DI450" s="26"/>
      <c r="DJ450" s="26"/>
      <c r="DK450" s="26"/>
      <c r="DL450" s="18">
        <f t="shared" si="153"/>
        <v>0</v>
      </c>
      <c r="DM450" s="26"/>
      <c r="DN450" s="26"/>
      <c r="DO450" s="26"/>
      <c r="DP450" s="26"/>
      <c r="DQ450" s="26">
        <f t="shared" si="154"/>
        <v>0</v>
      </c>
      <c r="DR450" s="26"/>
      <c r="DS450" s="26"/>
      <c r="DT450" s="26"/>
      <c r="DU450" s="26"/>
      <c r="DV450" s="26">
        <f t="shared" si="155"/>
        <v>0</v>
      </c>
      <c r="DW450" s="26"/>
      <c r="DX450" s="26"/>
      <c r="DY450" s="26"/>
      <c r="DZ450" s="26"/>
      <c r="EA450" s="19" t="s">
        <v>69</v>
      </c>
      <c r="EB450" s="2"/>
      <c r="EC450" s="2"/>
    </row>
    <row r="451" spans="1:133" ht="136.5" x14ac:dyDescent="0.25">
      <c r="A451" s="14" t="s">
        <v>608</v>
      </c>
      <c r="B451" s="15" t="s">
        <v>609</v>
      </c>
      <c r="C451" s="16" t="s">
        <v>52</v>
      </c>
      <c r="D451" s="16" t="s">
        <v>52</v>
      </c>
      <c r="E451" s="16" t="s">
        <v>52</v>
      </c>
      <c r="F451" s="16" t="s">
        <v>52</v>
      </c>
      <c r="G451" s="16" t="s">
        <v>52</v>
      </c>
      <c r="H451" s="16" t="s">
        <v>52</v>
      </c>
      <c r="I451" s="16" t="s">
        <v>52</v>
      </c>
      <c r="J451" s="16" t="s">
        <v>52</v>
      </c>
      <c r="K451" s="16" t="s">
        <v>52</v>
      </c>
      <c r="L451" s="16" t="s">
        <v>52</v>
      </c>
      <c r="M451" s="16" t="s">
        <v>52</v>
      </c>
      <c r="N451" s="16" t="s">
        <v>52</v>
      </c>
      <c r="O451" s="16" t="s">
        <v>52</v>
      </c>
      <c r="P451" s="16" t="s">
        <v>52</v>
      </c>
      <c r="Q451" s="16" t="s">
        <v>52</v>
      </c>
      <c r="R451" s="16" t="s">
        <v>52</v>
      </c>
      <c r="S451" s="16" t="s">
        <v>52</v>
      </c>
      <c r="T451" s="16" t="s">
        <v>52</v>
      </c>
      <c r="U451" s="16" t="s">
        <v>52</v>
      </c>
      <c r="V451" s="16" t="s">
        <v>52</v>
      </c>
      <c r="W451" s="16" t="s">
        <v>52</v>
      </c>
      <c r="X451" s="16" t="s">
        <v>52</v>
      </c>
      <c r="Y451" s="16" t="s">
        <v>52</v>
      </c>
      <c r="Z451" s="16" t="s">
        <v>52</v>
      </c>
      <c r="AA451" s="16" t="s">
        <v>52</v>
      </c>
      <c r="AB451" s="16" t="s">
        <v>52</v>
      </c>
      <c r="AC451" s="16" t="s">
        <v>52</v>
      </c>
      <c r="AD451" s="16" t="s">
        <v>52</v>
      </c>
      <c r="AE451" s="16" t="s">
        <v>52</v>
      </c>
      <c r="AF451" s="16" t="s">
        <v>52</v>
      </c>
      <c r="AG451" s="17" t="s">
        <v>52</v>
      </c>
      <c r="AH451" s="17" t="s">
        <v>52</v>
      </c>
      <c r="AI451" s="17" t="s">
        <v>52</v>
      </c>
      <c r="AJ451" s="16" t="s">
        <v>52</v>
      </c>
      <c r="AK451" s="16" t="s">
        <v>52</v>
      </c>
      <c r="AL451" s="16" t="s">
        <v>52</v>
      </c>
      <c r="AM451" s="16" t="s">
        <v>52</v>
      </c>
      <c r="AN451" s="16" t="s">
        <v>52</v>
      </c>
      <c r="AO451" s="18">
        <f>AQ451+AS451+AU451+AW451</f>
        <v>4142661.4</v>
      </c>
      <c r="AP451" s="18">
        <f>AR451+AT451+AV451+AX451</f>
        <v>3670991.65</v>
      </c>
      <c r="AQ451" s="18">
        <f>AQ452+AQ453+AQ454+AQ455+AQ456+AQ457+AQ458+AQ459+AQ460+AQ461+AQ462+AQ463+AQ464+AQ465+AQ466+AQ468+AQ469+AQ470+AQ471+AQ472+AQ473+AQ474+AQ475+AQ477+AQ476+AQ478+AQ479+AQ480+AQ481+AQ482+AQ483+AQ484+AQ485+AQ486+AQ487+AQ488+AQ489+AQ490+AQ491+AQ492+AQ467</f>
        <v>0</v>
      </c>
      <c r="AR451" s="18">
        <f t="shared" ref="AR451:CZ451" si="157">AR452+AR453+AR454+AR455+AR456+AR457+AR458+AR459+AR460+AR461+AR462+AR463+AR464+AR465+AR466+AR468+AR469+AR470+AR471+AR472+AR473+AR474+AR475+AR477+AR476+AR478+AR479+AR480+AR481+AR482+AR483+AR484+AR485+AR486+AR487+AR488+AR489+AR490+AR491+AR492+AR467</f>
        <v>0</v>
      </c>
      <c r="AS451" s="18">
        <f t="shared" si="157"/>
        <v>271340</v>
      </c>
      <c r="AT451" s="18">
        <f t="shared" si="157"/>
        <v>271340</v>
      </c>
      <c r="AU451" s="18">
        <f t="shared" si="157"/>
        <v>0</v>
      </c>
      <c r="AV451" s="18">
        <f t="shared" si="157"/>
        <v>0</v>
      </c>
      <c r="AW451" s="18">
        <f>AW452+AW453+AW454+AW455+AW456+AW457+AW458+AW459+AW460+AW461+AW462+AW463+AW464+AW465+AW466+AW468+AW469+AW470+AW471+AW472+AW473+AW474+AW475+AW477+AW476+AW478+AW479+AW480+AW481+AW482+AW483+AW484+AW485+AW486+AW487+AW488+AW489+AW490+AW491+AW492+AW467</f>
        <v>3871321.4</v>
      </c>
      <c r="AX451" s="18">
        <f>AX452+AX453+AX454+AX455+AX456+AX457+AX458+AX459+AX460+AX461+AX462+AX463+AX464+AX465+AX466+AX468+AX469+AX470+AX471+AX472+AX473+AX474+AX475+AX477+AX476+AX478+AX479+AX480+AX481+AX482+AX483+AX484+AX485+AX486+AX487+AX488+AX489+AX490+AX491+AX492+AX467</f>
        <v>3399651.65</v>
      </c>
      <c r="AY451" s="18">
        <f t="shared" si="157"/>
        <v>4002900</v>
      </c>
      <c r="AZ451" s="18">
        <f t="shared" si="157"/>
        <v>0</v>
      </c>
      <c r="BA451" s="18">
        <f t="shared" si="157"/>
        <v>0</v>
      </c>
      <c r="BB451" s="18">
        <f t="shared" si="157"/>
        <v>0</v>
      </c>
      <c r="BC451" s="18">
        <f t="shared" si="157"/>
        <v>4002900</v>
      </c>
      <c r="BD451" s="18">
        <f t="shared" si="157"/>
        <v>3686724</v>
      </c>
      <c r="BE451" s="18">
        <f t="shared" si="157"/>
        <v>0</v>
      </c>
      <c r="BF451" s="18">
        <f t="shared" si="157"/>
        <v>0</v>
      </c>
      <c r="BG451" s="18">
        <f t="shared" si="157"/>
        <v>0</v>
      </c>
      <c r="BH451" s="18">
        <f>BH452+BH453+BH454+BH455+BH456+BH457+BH458+BH459+BH460+BH461+BH462+BH463+BH464+BH465+BH466+BH468+BH469+BH470+BH471+BH472+BH473+BH474+BH475+BH477+BH476+BH478+BH479+BH480+BH481+BH482+BH483+BH484+BH485+BH486+BH487+BH488+BH489+BH490+BH491+BH492+BH467</f>
        <v>3686724</v>
      </c>
      <c r="BI451" s="18">
        <f t="shared" si="157"/>
        <v>3731400</v>
      </c>
      <c r="BJ451" s="18">
        <f t="shared" si="157"/>
        <v>0</v>
      </c>
      <c r="BK451" s="18">
        <f t="shared" si="157"/>
        <v>0</v>
      </c>
      <c r="BL451" s="18">
        <f t="shared" si="157"/>
        <v>0</v>
      </c>
      <c r="BM451" s="18">
        <f t="shared" si="157"/>
        <v>3731400</v>
      </c>
      <c r="BN451" s="18">
        <f t="shared" ref="BN451:BR451" si="158">BN452+BN453+BN454+BN455+BN456+BN457+BN458+BN459+BN460+BN461+BN462+BN463+BN464+BN465+BN466+BN468+BN469+BN470+BN471+BN472+BN473+BN474+BN475+BN477+BN476+BN478+BN479+BN480+BN481+BN482+BN483+BN484+BN485+BN486+BN487+BN488+BN489+BN490+BN491+BN492+BN467</f>
        <v>3731400</v>
      </c>
      <c r="BO451" s="18">
        <f t="shared" si="158"/>
        <v>0</v>
      </c>
      <c r="BP451" s="18">
        <f t="shared" si="158"/>
        <v>0</v>
      </c>
      <c r="BQ451" s="18">
        <f t="shared" si="158"/>
        <v>0</v>
      </c>
      <c r="BR451" s="18">
        <f t="shared" si="158"/>
        <v>3731400</v>
      </c>
      <c r="BS451" s="18">
        <f>BU451+BW451+BY451+CA451</f>
        <v>4142661.4</v>
      </c>
      <c r="BT451" s="18">
        <f>BV451+BX451+BZ451+CB451</f>
        <v>3670991.65</v>
      </c>
      <c r="BU451" s="18">
        <f>BU452+BU453+BU454+BU455+BU456+BU457+BU458+BU459+BU460+BU461+BU462+BU463+BU464+BU465+BU466+BU468+BU469+BU470+BU471+BU472+BU473+BU474+BU475+BU477+BU476+BU478+BU479+BU480+BU481+BU482+BU483+BU484+BU485+BU486+BU487+BU488+BU489+BU490+BU491+BU492+BU467</f>
        <v>0</v>
      </c>
      <c r="BV451" s="18">
        <f t="shared" ref="BV451:CB451" si="159">BV452+BV453+BV454+BV455+BV456+BV457+BV458+BV459+BV460+BV461+BV462+BV463+BV464+BV465+BV466+BV468+BV469+BV470+BV471+BV472+BV473+BV474+BV475+BV477+BV476+BV478+BV479+BV480+BV481+BV482+BV483+BV484+BV485+BV486+BV487+BV488+BV489+BV490+BV491+BV492+BV467</f>
        <v>0</v>
      </c>
      <c r="BW451" s="18">
        <f t="shared" si="159"/>
        <v>271340</v>
      </c>
      <c r="BX451" s="18">
        <f t="shared" si="159"/>
        <v>271340</v>
      </c>
      <c r="BY451" s="18">
        <f t="shared" si="159"/>
        <v>0</v>
      </c>
      <c r="BZ451" s="18">
        <f t="shared" si="159"/>
        <v>0</v>
      </c>
      <c r="CA451" s="18">
        <f>CA452+CA453+CA454+CA455+CA456+CA457+CA458+CA459+CA460+CA461+CA462+CA463+CA464+CA465+CA466+CA468+CA469+CA470+CA471+CA472+CA473+CA474+CA475+CA477+CA476+CA478+CA479+CA480+CA481+CA482+CA483+CA484+CA485+CA486+CA487+CA488+CA489+CA490+CA491+CA492+CA467</f>
        <v>3871321.4</v>
      </c>
      <c r="CB451" s="18">
        <f>CB452+CB453+CB454+CB455+CB456+CB457+CB458+CB459+CB460+CB461+CB462+CB463+CB464+CB465+CB466+CB468+CB469+CB470+CB471+CB472+CB473+CB474+CB475+CB477+CB476+CB478+CB479+CB480+CB481+CB482+CB483+CB484+CB485+CB486+CB487+CB488+CB489+CB490+CB491+CB492+CB467</f>
        <v>3399651.65</v>
      </c>
      <c r="CC451" s="18">
        <f t="shared" ref="CC451:CL451" si="160">CC452+CC453+CC454+CC455+CC456+CC457+CC458+CC459+CC460+CC461+CC462+CC463+CC464+CC465+CC466+CC468+CC469+CC470+CC471+CC472+CC473+CC474+CC475+CC477+CC476+CC478+CC479+CC480+CC481+CC482+CC483+CC484+CC485+CC486+CC487+CC488+CC489+CC490+CC491+CC492+CC467</f>
        <v>4002900</v>
      </c>
      <c r="CD451" s="18">
        <f t="shared" si="160"/>
        <v>0</v>
      </c>
      <c r="CE451" s="18">
        <f t="shared" si="160"/>
        <v>0</v>
      </c>
      <c r="CF451" s="18">
        <f t="shared" si="160"/>
        <v>0</v>
      </c>
      <c r="CG451" s="18">
        <f t="shared" si="160"/>
        <v>4002900</v>
      </c>
      <c r="CH451" s="18">
        <f t="shared" si="160"/>
        <v>3686724</v>
      </c>
      <c r="CI451" s="18">
        <f t="shared" si="160"/>
        <v>0</v>
      </c>
      <c r="CJ451" s="18">
        <f t="shared" si="160"/>
        <v>0</v>
      </c>
      <c r="CK451" s="18">
        <f t="shared" si="160"/>
        <v>0</v>
      </c>
      <c r="CL451" s="18">
        <f>CL452+CL453+CL454+CL455+CL456+CL457+CL458+CL459+CL460+CL461+CL462+CL463+CL464+CL465+CL466+CL468+CL469+CL470+CL471+CL472+CL473+CL474+CL475+CL477+CL476+CL478+CL479+CL480+CL481+CL482+CL483+CL484+CL485+CL486+CL487+CL488+CL489+CL490+CL491+CL492+CL467</f>
        <v>3686724</v>
      </c>
      <c r="CM451" s="18">
        <f t="shared" ref="CM451:CV451" si="161">CM452+CM453+CM454+CM455+CM456+CM457+CM458+CM459+CM460+CM461+CM462+CM463+CM464+CM465+CM466+CM468+CM469+CM470+CM471+CM472+CM473+CM474+CM475+CM477+CM476+CM478+CM479+CM480+CM481+CM482+CM483+CM484+CM485+CM486+CM487+CM488+CM489+CM490+CM491+CM492+CM467</f>
        <v>3731400</v>
      </c>
      <c r="CN451" s="18">
        <f t="shared" si="161"/>
        <v>0</v>
      </c>
      <c r="CO451" s="18">
        <f t="shared" si="161"/>
        <v>0</v>
      </c>
      <c r="CP451" s="18">
        <f t="shared" si="161"/>
        <v>0</v>
      </c>
      <c r="CQ451" s="18">
        <f t="shared" si="161"/>
        <v>3731400</v>
      </c>
      <c r="CR451" s="18">
        <f t="shared" si="161"/>
        <v>3731400</v>
      </c>
      <c r="CS451" s="18">
        <f t="shared" si="161"/>
        <v>0</v>
      </c>
      <c r="CT451" s="18">
        <f t="shared" si="161"/>
        <v>0</v>
      </c>
      <c r="CU451" s="18">
        <f t="shared" si="161"/>
        <v>0</v>
      </c>
      <c r="CV451" s="18">
        <f t="shared" si="161"/>
        <v>3731400</v>
      </c>
      <c r="CW451" s="18">
        <f>CY451+DA451+DC451+DE451</f>
        <v>3670991.65</v>
      </c>
      <c r="CX451" s="18">
        <f t="shared" ref="CX451:CY451" si="162">CX452+CX453+CX454+CX455+CX456+CX457+CX458+CX459+CX460+CX461+CX462+CX463+CX464+CX465+CX466+CX468+CX469+CX470+CX471+CX472+CX473+CX474+CX475+CX477+CX476+CX478+CX479+CX480+CX481+CX482+CX483+CX484+CX485+CX486+CX487+CX488+CX489+CX490+CX491+CX492+CX467</f>
        <v>0</v>
      </c>
      <c r="CY451" s="18">
        <f t="shared" si="162"/>
        <v>271340</v>
      </c>
      <c r="CZ451" s="18">
        <f t="shared" si="157"/>
        <v>0</v>
      </c>
      <c r="DA451" s="18">
        <f>DA452+DA453+DA454+DA455+DA456+DA457+DA458+DA459+DA460+DA461+DA462+DA463+DA464+DA465+DA466+DA468+DA469+DA470+DA471+DA472+DA473+DA474+DA475+DA477+DA476+DA478+DA479+DA480+DA481+DA482+DA483+DA484+DA485+DA486+DA487+DA488+DA489+DA490+DA491+DA492+DA467</f>
        <v>3399651.65</v>
      </c>
      <c r="DB451" s="18">
        <f t="shared" ref="DB451:DK451" si="163">DB452+DB453+DB454+DB455+DB456+DB457+DB458+DB459+DB460+DB461+DB462+DB463+DB464+DB465+DB466+DB468+DB469+DB470+DB471+DB472+DB473+DB474+DB475+DB477+DB476+DB478+DB479+DB480+DB481+DB482+DB483+DB484+DB485+DB486+DB487+DB488+DB489+DB490+DB491+DB492+DB467</f>
        <v>4002900</v>
      </c>
      <c r="DC451" s="18">
        <f t="shared" si="163"/>
        <v>0</v>
      </c>
      <c r="DD451" s="18">
        <f t="shared" si="163"/>
        <v>0</v>
      </c>
      <c r="DE451" s="18">
        <f t="shared" si="163"/>
        <v>0</v>
      </c>
      <c r="DF451" s="18">
        <f t="shared" si="163"/>
        <v>4002900</v>
      </c>
      <c r="DG451" s="18">
        <f t="shared" si="163"/>
        <v>3686724</v>
      </c>
      <c r="DH451" s="18">
        <f t="shared" si="163"/>
        <v>0</v>
      </c>
      <c r="DI451" s="18">
        <f t="shared" si="163"/>
        <v>0</v>
      </c>
      <c r="DJ451" s="18">
        <f t="shared" si="163"/>
        <v>0</v>
      </c>
      <c r="DK451" s="18">
        <f>DK452+DK453+DK454+DK455+DK456+DK457+DK458+DK459+DK460+DK461+DK462+DK463+DK464+DK465+DK466+DK468+DK469+DK470+DK471+DK472+DK473+DK474+DK475+DK477+DK476+DK478+DK479+DK480+DK481+DK482+DK483+DK484+DK485+DK486+DK487+DK488+DK489+DK490+DK491+DK492+DK467</f>
        <v>3686724</v>
      </c>
      <c r="DL451" s="18">
        <f>DN451+DP451+DR451+DT451</f>
        <v>3670991.65</v>
      </c>
      <c r="DM451" s="18">
        <f t="shared" ref="DM451:DO451" si="164">DM452+DM453+DM454+DM455+DM456+DM457+DM458+DM459+DM460+DM461+DM462+DM463+DM464+DM465+DM466+DM468+DM469+DM470+DM471+DM472+DM473+DM474+DM475+DM477+DM476+DM478+DM479+DM480+DM481+DM482+DM483+DM484+DM485+DM486+DM487+DM488+DM489+DM490+DM491+DM492+DM467</f>
        <v>0</v>
      </c>
      <c r="DN451" s="18">
        <f t="shared" si="164"/>
        <v>271340</v>
      </c>
      <c r="DO451" s="18">
        <f t="shared" si="164"/>
        <v>0</v>
      </c>
      <c r="DP451" s="18">
        <f>DP452+DP453+DP454+DP455+DP456+DP457+DP458+DP459+DP460+DP461+DP462+DP463+DP464+DP465+DP466+DP468+DP469+DP470+DP471+DP472+DP473+DP474+DP475+DP477+DP476+DP478+DP479+DP480+DP481+DP482+DP483+DP484+DP485+DP486+DP487+DP488+DP489+DP490+DP491+DP492+DP467</f>
        <v>3399651.65</v>
      </c>
      <c r="DQ451" s="18">
        <f t="shared" ref="DQ451:DZ451" si="165">DQ452+DQ453+DQ454+DQ455+DQ456+DQ457+DQ458+DQ459+DQ460+DQ461+DQ462+DQ463+DQ464+DQ465+DQ466+DQ468+DQ469+DQ470+DQ471+DQ472+DQ473+DQ474+DQ475+DQ477+DQ476+DQ478+DQ479+DQ480+DQ481+DQ482+DQ483+DQ484+DQ485+DQ486+DQ487+DQ488+DQ489+DQ490+DQ491+DQ492+DQ467</f>
        <v>4002900</v>
      </c>
      <c r="DR451" s="18">
        <f t="shared" si="165"/>
        <v>0</v>
      </c>
      <c r="DS451" s="18">
        <f t="shared" si="165"/>
        <v>0</v>
      </c>
      <c r="DT451" s="18">
        <f t="shared" si="165"/>
        <v>0</v>
      </c>
      <c r="DU451" s="18">
        <f t="shared" si="165"/>
        <v>4002900</v>
      </c>
      <c r="DV451" s="18">
        <f t="shared" si="165"/>
        <v>3686724</v>
      </c>
      <c r="DW451" s="18">
        <f t="shared" si="165"/>
        <v>0</v>
      </c>
      <c r="DX451" s="18">
        <f t="shared" si="165"/>
        <v>0</v>
      </c>
      <c r="DY451" s="18">
        <f t="shared" si="165"/>
        <v>0</v>
      </c>
      <c r="DZ451" s="18">
        <f>DZ452+DZ453+DZ454+DZ455+DZ456+DZ457+DZ458+DZ459+DZ460+DZ461+DZ462+DZ463+DZ464+DZ465+DZ466+DZ468+DZ469+DZ470+DZ471+DZ472+DZ473+DZ474+DZ475+DZ477+DZ476+DZ478+DZ479+DZ480+DZ481+DZ482+DZ483+DZ484+DZ485+DZ486+DZ487+DZ488+DZ489+DZ490+DZ491+DZ492+DZ467</f>
        <v>3686724</v>
      </c>
      <c r="EA451" s="16"/>
      <c r="EB451" s="2"/>
      <c r="EC451" s="2"/>
    </row>
    <row r="452" spans="1:133" ht="45.2" customHeight="1" x14ac:dyDescent="0.25">
      <c r="A452" s="37" t="s">
        <v>610</v>
      </c>
      <c r="B452" s="33" t="s">
        <v>611</v>
      </c>
      <c r="C452" s="20" t="s">
        <v>284</v>
      </c>
      <c r="D452" s="20" t="s">
        <v>290</v>
      </c>
      <c r="E452" s="20" t="s">
        <v>285</v>
      </c>
      <c r="F452" s="20"/>
      <c r="G452" s="20"/>
      <c r="H452" s="20"/>
      <c r="I452" s="20"/>
      <c r="J452" s="20"/>
      <c r="K452" s="20"/>
      <c r="L452" s="20"/>
      <c r="M452" s="20"/>
      <c r="N452" s="20"/>
      <c r="O452" s="20"/>
      <c r="P452" s="20"/>
      <c r="Q452" s="20"/>
      <c r="R452" s="20"/>
      <c r="S452" s="20"/>
      <c r="T452" s="20"/>
      <c r="U452" s="20"/>
      <c r="V452" s="20"/>
      <c r="W452" s="20"/>
      <c r="X452" s="20"/>
      <c r="Y452" s="20"/>
      <c r="Z452" s="20"/>
      <c r="AA452" s="20" t="s">
        <v>59</v>
      </c>
      <c r="AB452" s="20" t="s">
        <v>60</v>
      </c>
      <c r="AC452" s="21" t="s">
        <v>61</v>
      </c>
      <c r="AD452" s="20"/>
      <c r="AE452" s="20"/>
      <c r="AF452" s="21"/>
      <c r="AG452" s="32" t="s">
        <v>675</v>
      </c>
      <c r="AH452" s="22" t="s">
        <v>60</v>
      </c>
      <c r="AI452" s="23" t="s">
        <v>71</v>
      </c>
      <c r="AJ452" s="35" t="s">
        <v>64</v>
      </c>
      <c r="AK452" s="25" t="s">
        <v>612</v>
      </c>
      <c r="AL452" s="25" t="s">
        <v>116</v>
      </c>
      <c r="AM452" s="25" t="s">
        <v>293</v>
      </c>
      <c r="AN452" s="25" t="s">
        <v>120</v>
      </c>
      <c r="AO452" s="18">
        <f t="shared" si="129"/>
        <v>0</v>
      </c>
      <c r="AP452" s="18">
        <f t="shared" si="130"/>
        <v>0</v>
      </c>
      <c r="AQ452" s="26"/>
      <c r="AR452" s="26"/>
      <c r="AS452" s="26"/>
      <c r="AT452" s="26"/>
      <c r="AU452" s="26"/>
      <c r="AV452" s="26"/>
      <c r="AW452" s="26"/>
      <c r="AX452" s="26"/>
      <c r="AY452" s="26">
        <f t="shared" si="131"/>
        <v>0</v>
      </c>
      <c r="AZ452" s="26"/>
      <c r="BA452" s="26"/>
      <c r="BB452" s="26"/>
      <c r="BC452" s="26"/>
      <c r="BD452" s="26">
        <f t="shared" si="113"/>
        <v>0</v>
      </c>
      <c r="BE452" s="26"/>
      <c r="BF452" s="26"/>
      <c r="BG452" s="26"/>
      <c r="BH452" s="26"/>
      <c r="BI452" s="26">
        <f t="shared" si="114"/>
        <v>0</v>
      </c>
      <c r="BJ452" s="26"/>
      <c r="BK452" s="26"/>
      <c r="BL452" s="26"/>
      <c r="BM452" s="26"/>
      <c r="BN452" s="26">
        <f t="shared" ref="BN452:BN492" si="166">BO452+BP452+BQ452+BR452</f>
        <v>0</v>
      </c>
      <c r="BO452" s="26"/>
      <c r="BP452" s="26"/>
      <c r="BQ452" s="26"/>
      <c r="BR452" s="26"/>
      <c r="BS452" s="18">
        <f t="shared" ref="BS452:BS511" si="167">BU452+BW452+BY452</f>
        <v>0</v>
      </c>
      <c r="BT452" s="18">
        <f t="shared" ref="BT452:BT511" si="168">BV452+BX452+BZ452+CB452</f>
        <v>0</v>
      </c>
      <c r="BU452" s="26"/>
      <c r="BV452" s="26"/>
      <c r="BW452" s="26"/>
      <c r="BX452" s="26"/>
      <c r="BY452" s="26"/>
      <c r="BZ452" s="26"/>
      <c r="CA452" s="26"/>
      <c r="CB452" s="26"/>
      <c r="CC452" s="26">
        <f t="shared" ref="CC452:CC503" si="169">CD452+CE452+CF452+CG452</f>
        <v>0</v>
      </c>
      <c r="CD452" s="26"/>
      <c r="CE452" s="26"/>
      <c r="CF452" s="26"/>
      <c r="CG452" s="26"/>
      <c r="CH452" s="26">
        <f t="shared" ref="CH452:CH510" si="170">CI452+CJ452+CK452+CL452</f>
        <v>0</v>
      </c>
      <c r="CI452" s="26"/>
      <c r="CJ452" s="26"/>
      <c r="CK452" s="26"/>
      <c r="CL452" s="26"/>
      <c r="CM452" s="26">
        <f t="shared" ref="CM452:CM510" si="171">CN452+CO452+CP452+CQ452</f>
        <v>0</v>
      </c>
      <c r="CN452" s="26"/>
      <c r="CO452" s="26"/>
      <c r="CP452" s="26"/>
      <c r="CQ452" s="26"/>
      <c r="CR452" s="26">
        <f t="shared" ref="CR452:CR492" si="172">CS452+CT452+CU452+CV452</f>
        <v>0</v>
      </c>
      <c r="CS452" s="26"/>
      <c r="CT452" s="26"/>
      <c r="CU452" s="26"/>
      <c r="CV452" s="26"/>
      <c r="CW452" s="18">
        <f t="shared" si="127"/>
        <v>0</v>
      </c>
      <c r="CX452" s="26"/>
      <c r="CY452" s="26"/>
      <c r="CZ452" s="26"/>
      <c r="DA452" s="26"/>
      <c r="DB452" s="26">
        <f t="shared" ref="DB452:DB503" si="173">DC452+DD452+DE452+DF452</f>
        <v>0</v>
      </c>
      <c r="DC452" s="26"/>
      <c r="DD452" s="26"/>
      <c r="DE452" s="26"/>
      <c r="DF452" s="26"/>
      <c r="DG452" s="26">
        <f t="shared" ref="DG452:DG510" si="174">DH452+DI452+DJ452+DK452</f>
        <v>0</v>
      </c>
      <c r="DH452" s="26"/>
      <c r="DI452" s="26"/>
      <c r="DJ452" s="26"/>
      <c r="DK452" s="26"/>
      <c r="DL452" s="18">
        <f t="shared" ref="DL452:DL510" si="175">DN452+DP452+DR452+DT452</f>
        <v>0</v>
      </c>
      <c r="DM452" s="26"/>
      <c r="DN452" s="26"/>
      <c r="DO452" s="26"/>
      <c r="DP452" s="26"/>
      <c r="DQ452" s="26">
        <f t="shared" ref="DQ452:DQ503" si="176">DR452+DS452+DT452+DU452</f>
        <v>0</v>
      </c>
      <c r="DR452" s="26"/>
      <c r="DS452" s="26"/>
      <c r="DT452" s="26"/>
      <c r="DU452" s="26"/>
      <c r="DV452" s="26">
        <f t="shared" ref="DV452:DV510" si="177">DW452+DX452+DY452+DZ452</f>
        <v>0</v>
      </c>
      <c r="DW452" s="26"/>
      <c r="DX452" s="26"/>
      <c r="DY452" s="26"/>
      <c r="DZ452" s="26"/>
      <c r="EA452" s="19" t="s">
        <v>69</v>
      </c>
      <c r="EB452" s="2"/>
      <c r="EC452" s="2"/>
    </row>
    <row r="453" spans="1:133" x14ac:dyDescent="0.25">
      <c r="A453" s="38"/>
      <c r="B453" s="34"/>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1"/>
      <c r="AD453" s="20"/>
      <c r="AE453" s="20"/>
      <c r="AF453" s="21"/>
      <c r="AG453" s="20"/>
      <c r="AH453" s="20"/>
      <c r="AI453" s="21"/>
      <c r="AJ453" s="36"/>
      <c r="AK453" s="25" t="s">
        <v>612</v>
      </c>
      <c r="AL453" s="25" t="s">
        <v>613</v>
      </c>
      <c r="AM453" s="25" t="s">
        <v>293</v>
      </c>
      <c r="AN453" s="25" t="s">
        <v>120</v>
      </c>
      <c r="AO453" s="18">
        <v>0</v>
      </c>
      <c r="AP453" s="18">
        <v>0</v>
      </c>
      <c r="AQ453" s="26"/>
      <c r="AR453" s="26"/>
      <c r="AS453" s="26"/>
      <c r="AT453" s="26"/>
      <c r="AU453" s="26"/>
      <c r="AV453" s="26"/>
      <c r="AW453" s="26">
        <v>0</v>
      </c>
      <c r="AX453" s="26">
        <v>0</v>
      </c>
      <c r="AY453" s="26">
        <f t="shared" si="131"/>
        <v>0</v>
      </c>
      <c r="AZ453" s="26"/>
      <c r="BA453" s="26"/>
      <c r="BB453" s="26"/>
      <c r="BC453" s="26">
        <v>0</v>
      </c>
      <c r="BD453" s="26">
        <f t="shared" si="113"/>
        <v>0</v>
      </c>
      <c r="BE453" s="26"/>
      <c r="BF453" s="26"/>
      <c r="BG453" s="26"/>
      <c r="BH453" s="26">
        <v>0</v>
      </c>
      <c r="BI453" s="26">
        <f t="shared" si="114"/>
        <v>0</v>
      </c>
      <c r="BJ453" s="26"/>
      <c r="BK453" s="26"/>
      <c r="BL453" s="26"/>
      <c r="BM453" s="26">
        <v>0</v>
      </c>
      <c r="BN453" s="26">
        <f t="shared" si="166"/>
        <v>0</v>
      </c>
      <c r="BO453" s="26"/>
      <c r="BP453" s="26"/>
      <c r="BQ453" s="26"/>
      <c r="BR453" s="26">
        <v>0</v>
      </c>
      <c r="BS453" s="18">
        <v>0</v>
      </c>
      <c r="BT453" s="18">
        <v>0</v>
      </c>
      <c r="BU453" s="26"/>
      <c r="BV453" s="26"/>
      <c r="BW453" s="26"/>
      <c r="BX453" s="26"/>
      <c r="BY453" s="26"/>
      <c r="BZ453" s="26"/>
      <c r="CA453" s="26">
        <v>0</v>
      </c>
      <c r="CB453" s="26">
        <v>0</v>
      </c>
      <c r="CC453" s="26">
        <f t="shared" si="169"/>
        <v>0</v>
      </c>
      <c r="CD453" s="26"/>
      <c r="CE453" s="26"/>
      <c r="CF453" s="26"/>
      <c r="CG453" s="26">
        <v>0</v>
      </c>
      <c r="CH453" s="26">
        <f t="shared" si="170"/>
        <v>0</v>
      </c>
      <c r="CI453" s="26"/>
      <c r="CJ453" s="26"/>
      <c r="CK453" s="26"/>
      <c r="CL453" s="26">
        <v>0</v>
      </c>
      <c r="CM453" s="26">
        <f t="shared" si="171"/>
        <v>0</v>
      </c>
      <c r="CN453" s="26"/>
      <c r="CO453" s="26"/>
      <c r="CP453" s="26"/>
      <c r="CQ453" s="26">
        <v>0</v>
      </c>
      <c r="CR453" s="26">
        <f t="shared" si="172"/>
        <v>0</v>
      </c>
      <c r="CS453" s="26"/>
      <c r="CT453" s="26"/>
      <c r="CU453" s="26"/>
      <c r="CV453" s="26">
        <v>0</v>
      </c>
      <c r="CW453" s="18">
        <v>0</v>
      </c>
      <c r="CX453" s="26"/>
      <c r="CY453" s="26"/>
      <c r="CZ453" s="26"/>
      <c r="DA453" s="26">
        <v>0</v>
      </c>
      <c r="DB453" s="26">
        <f t="shared" si="173"/>
        <v>0</v>
      </c>
      <c r="DC453" s="26"/>
      <c r="DD453" s="26"/>
      <c r="DE453" s="26"/>
      <c r="DF453" s="26">
        <v>0</v>
      </c>
      <c r="DG453" s="26">
        <f t="shared" si="174"/>
        <v>0</v>
      </c>
      <c r="DH453" s="26"/>
      <c r="DI453" s="26"/>
      <c r="DJ453" s="26"/>
      <c r="DK453" s="26">
        <v>0</v>
      </c>
      <c r="DL453" s="18">
        <v>0</v>
      </c>
      <c r="DM453" s="26"/>
      <c r="DN453" s="26"/>
      <c r="DO453" s="26"/>
      <c r="DP453" s="26">
        <v>0</v>
      </c>
      <c r="DQ453" s="26">
        <f t="shared" si="176"/>
        <v>0</v>
      </c>
      <c r="DR453" s="26"/>
      <c r="DS453" s="26"/>
      <c r="DT453" s="26"/>
      <c r="DU453" s="26">
        <v>0</v>
      </c>
      <c r="DV453" s="26">
        <f t="shared" si="177"/>
        <v>0</v>
      </c>
      <c r="DW453" s="26"/>
      <c r="DX453" s="26"/>
      <c r="DY453" s="26"/>
      <c r="DZ453" s="26">
        <v>0</v>
      </c>
      <c r="EA453" s="19" t="s">
        <v>69</v>
      </c>
      <c r="EB453" s="27" t="s">
        <v>72</v>
      </c>
      <c r="EC453" s="2"/>
    </row>
    <row r="454" spans="1:133" x14ac:dyDescent="0.25">
      <c r="A454" s="38"/>
      <c r="B454" s="34"/>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1"/>
      <c r="AD454" s="20"/>
      <c r="AE454" s="20"/>
      <c r="AF454" s="21"/>
      <c r="AG454" s="20"/>
      <c r="AH454" s="20"/>
      <c r="AI454" s="21"/>
      <c r="AJ454" s="36"/>
      <c r="AK454" s="25" t="s">
        <v>299</v>
      </c>
      <c r="AL454" s="25" t="s">
        <v>116</v>
      </c>
      <c r="AM454" s="25" t="s">
        <v>293</v>
      </c>
      <c r="AN454" s="25" t="s">
        <v>120</v>
      </c>
      <c r="AO454" s="18">
        <v>51340</v>
      </c>
      <c r="AP454" s="18">
        <f t="shared" si="130"/>
        <v>51340</v>
      </c>
      <c r="AQ454" s="26"/>
      <c r="AR454" s="26"/>
      <c r="AS454" s="26">
        <v>51340</v>
      </c>
      <c r="AT454" s="26">
        <v>51340</v>
      </c>
      <c r="AU454" s="26"/>
      <c r="AV454" s="26"/>
      <c r="AW454" s="26"/>
      <c r="AX454" s="26"/>
      <c r="AY454" s="26">
        <f t="shared" si="131"/>
        <v>0</v>
      </c>
      <c r="AZ454" s="26"/>
      <c r="BA454" s="26"/>
      <c r="BB454" s="26"/>
      <c r="BC454" s="26"/>
      <c r="BD454" s="26">
        <f t="shared" si="113"/>
        <v>0</v>
      </c>
      <c r="BE454" s="26"/>
      <c r="BF454" s="26"/>
      <c r="BG454" s="26"/>
      <c r="BH454" s="26"/>
      <c r="BI454" s="26">
        <f t="shared" si="114"/>
        <v>0</v>
      </c>
      <c r="BJ454" s="26"/>
      <c r="BK454" s="26"/>
      <c r="BL454" s="26"/>
      <c r="BM454" s="26"/>
      <c r="BN454" s="26">
        <f t="shared" si="166"/>
        <v>0</v>
      </c>
      <c r="BO454" s="26"/>
      <c r="BP454" s="26"/>
      <c r="BQ454" s="26"/>
      <c r="BR454" s="26"/>
      <c r="BS454" s="18">
        <v>51340</v>
      </c>
      <c r="BT454" s="18">
        <f t="shared" ref="BT454:BT511" si="178">BV454+BX454+BZ454+CB454</f>
        <v>51340</v>
      </c>
      <c r="BU454" s="26"/>
      <c r="BV454" s="26"/>
      <c r="BW454" s="26">
        <v>51340</v>
      </c>
      <c r="BX454" s="26">
        <v>51340</v>
      </c>
      <c r="BY454" s="26"/>
      <c r="BZ454" s="26"/>
      <c r="CA454" s="26"/>
      <c r="CB454" s="26"/>
      <c r="CC454" s="26">
        <f t="shared" si="169"/>
        <v>0</v>
      </c>
      <c r="CD454" s="26"/>
      <c r="CE454" s="26"/>
      <c r="CF454" s="26"/>
      <c r="CG454" s="26"/>
      <c r="CH454" s="26">
        <f t="shared" si="170"/>
        <v>0</v>
      </c>
      <c r="CI454" s="26"/>
      <c r="CJ454" s="26"/>
      <c r="CK454" s="26"/>
      <c r="CL454" s="26"/>
      <c r="CM454" s="26">
        <f t="shared" si="171"/>
        <v>0</v>
      </c>
      <c r="CN454" s="26"/>
      <c r="CO454" s="26"/>
      <c r="CP454" s="26"/>
      <c r="CQ454" s="26"/>
      <c r="CR454" s="26">
        <f t="shared" si="172"/>
        <v>0</v>
      </c>
      <c r="CS454" s="26"/>
      <c r="CT454" s="26"/>
      <c r="CU454" s="26"/>
      <c r="CV454" s="26"/>
      <c r="CW454" s="18">
        <f t="shared" si="127"/>
        <v>51340</v>
      </c>
      <c r="CX454" s="26"/>
      <c r="CY454" s="26">
        <v>51340</v>
      </c>
      <c r="CZ454" s="26"/>
      <c r="DA454" s="26"/>
      <c r="DB454" s="26">
        <f t="shared" si="173"/>
        <v>0</v>
      </c>
      <c r="DC454" s="26"/>
      <c r="DD454" s="26"/>
      <c r="DE454" s="26"/>
      <c r="DF454" s="26"/>
      <c r="DG454" s="26">
        <f t="shared" si="174"/>
        <v>0</v>
      </c>
      <c r="DH454" s="26"/>
      <c r="DI454" s="26"/>
      <c r="DJ454" s="26"/>
      <c r="DK454" s="26"/>
      <c r="DL454" s="18">
        <f t="shared" ref="DL454:DL510" si="179">DN454+DP454+DR454+DT454</f>
        <v>51340</v>
      </c>
      <c r="DM454" s="26"/>
      <c r="DN454" s="26">
        <v>51340</v>
      </c>
      <c r="DO454" s="26"/>
      <c r="DP454" s="26"/>
      <c r="DQ454" s="26">
        <f t="shared" si="176"/>
        <v>0</v>
      </c>
      <c r="DR454" s="26"/>
      <c r="DS454" s="26"/>
      <c r="DT454" s="26"/>
      <c r="DU454" s="26"/>
      <c r="DV454" s="26">
        <f t="shared" si="177"/>
        <v>0</v>
      </c>
      <c r="DW454" s="26"/>
      <c r="DX454" s="26"/>
      <c r="DY454" s="26"/>
      <c r="DZ454" s="26"/>
      <c r="EA454" s="19" t="s">
        <v>69</v>
      </c>
      <c r="EB454" s="27" t="s">
        <v>85</v>
      </c>
      <c r="EC454" s="2"/>
    </row>
    <row r="455" spans="1:133" x14ac:dyDescent="0.25">
      <c r="A455" s="38"/>
      <c r="B455" s="34"/>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1"/>
      <c r="AD455" s="20"/>
      <c r="AE455" s="20"/>
      <c r="AF455" s="21"/>
      <c r="AG455" s="20"/>
      <c r="AH455" s="20"/>
      <c r="AI455" s="21"/>
      <c r="AJ455" s="36"/>
      <c r="AK455" s="25" t="s">
        <v>299</v>
      </c>
      <c r="AL455" s="25" t="s">
        <v>116</v>
      </c>
      <c r="AM455" s="25" t="s">
        <v>122</v>
      </c>
      <c r="AN455" s="25" t="s">
        <v>126</v>
      </c>
      <c r="AO455" s="18">
        <v>5729.72</v>
      </c>
      <c r="AP455" s="18">
        <f t="shared" si="130"/>
        <v>5729.72</v>
      </c>
      <c r="AQ455" s="26"/>
      <c r="AR455" s="26"/>
      <c r="AS455" s="26"/>
      <c r="AT455" s="26"/>
      <c r="AU455" s="26"/>
      <c r="AV455" s="26"/>
      <c r="AW455" s="26">
        <v>5729.72</v>
      </c>
      <c r="AX455" s="26">
        <v>5729.72</v>
      </c>
      <c r="AY455" s="26">
        <f t="shared" si="131"/>
        <v>5000</v>
      </c>
      <c r="AZ455" s="26"/>
      <c r="BA455" s="26"/>
      <c r="BB455" s="26"/>
      <c r="BC455" s="26">
        <v>5000</v>
      </c>
      <c r="BD455" s="26">
        <f t="shared" si="113"/>
        <v>0</v>
      </c>
      <c r="BE455" s="26"/>
      <c r="BF455" s="26"/>
      <c r="BG455" s="26"/>
      <c r="BH455" s="26"/>
      <c r="BI455" s="26">
        <f t="shared" si="114"/>
        <v>0</v>
      </c>
      <c r="BJ455" s="26"/>
      <c r="BK455" s="26"/>
      <c r="BL455" s="26"/>
      <c r="BM455" s="26"/>
      <c r="BN455" s="26">
        <f t="shared" si="166"/>
        <v>0</v>
      </c>
      <c r="BO455" s="26"/>
      <c r="BP455" s="26"/>
      <c r="BQ455" s="26"/>
      <c r="BR455" s="26"/>
      <c r="BS455" s="18">
        <v>5729.72</v>
      </c>
      <c r="BT455" s="18">
        <f t="shared" si="178"/>
        <v>5729.72</v>
      </c>
      <c r="BU455" s="26"/>
      <c r="BV455" s="26"/>
      <c r="BW455" s="26"/>
      <c r="BX455" s="26"/>
      <c r="BY455" s="26"/>
      <c r="BZ455" s="26"/>
      <c r="CA455" s="26">
        <v>5729.72</v>
      </c>
      <c r="CB455" s="26">
        <v>5729.72</v>
      </c>
      <c r="CC455" s="26">
        <f t="shared" si="169"/>
        <v>5000</v>
      </c>
      <c r="CD455" s="26"/>
      <c r="CE455" s="26"/>
      <c r="CF455" s="26"/>
      <c r="CG455" s="26">
        <v>5000</v>
      </c>
      <c r="CH455" s="26">
        <f t="shared" si="170"/>
        <v>0</v>
      </c>
      <c r="CI455" s="26"/>
      <c r="CJ455" s="26"/>
      <c r="CK455" s="26"/>
      <c r="CL455" s="26"/>
      <c r="CM455" s="26">
        <f t="shared" si="171"/>
        <v>0</v>
      </c>
      <c r="CN455" s="26"/>
      <c r="CO455" s="26"/>
      <c r="CP455" s="26"/>
      <c r="CQ455" s="26"/>
      <c r="CR455" s="26">
        <f t="shared" si="172"/>
        <v>0</v>
      </c>
      <c r="CS455" s="26"/>
      <c r="CT455" s="26"/>
      <c r="CU455" s="26"/>
      <c r="CV455" s="26"/>
      <c r="CW455" s="18">
        <f t="shared" si="127"/>
        <v>5729.72</v>
      </c>
      <c r="CX455" s="26"/>
      <c r="CY455" s="26"/>
      <c r="CZ455" s="26"/>
      <c r="DA455" s="26">
        <v>5729.72</v>
      </c>
      <c r="DB455" s="26">
        <f t="shared" si="173"/>
        <v>5000</v>
      </c>
      <c r="DC455" s="26"/>
      <c r="DD455" s="26"/>
      <c r="DE455" s="26"/>
      <c r="DF455" s="26">
        <v>5000</v>
      </c>
      <c r="DG455" s="26">
        <f t="shared" si="174"/>
        <v>0</v>
      </c>
      <c r="DH455" s="26"/>
      <c r="DI455" s="26"/>
      <c r="DJ455" s="26"/>
      <c r="DK455" s="26"/>
      <c r="DL455" s="18">
        <f t="shared" si="179"/>
        <v>5729.72</v>
      </c>
      <c r="DM455" s="26"/>
      <c r="DN455" s="26"/>
      <c r="DO455" s="26"/>
      <c r="DP455" s="26">
        <v>5729.72</v>
      </c>
      <c r="DQ455" s="26">
        <f t="shared" si="176"/>
        <v>5000</v>
      </c>
      <c r="DR455" s="26"/>
      <c r="DS455" s="26"/>
      <c r="DT455" s="26"/>
      <c r="DU455" s="26">
        <v>5000</v>
      </c>
      <c r="DV455" s="26">
        <f t="shared" si="177"/>
        <v>0</v>
      </c>
      <c r="DW455" s="26"/>
      <c r="DX455" s="26"/>
      <c r="DY455" s="26"/>
      <c r="DZ455" s="26"/>
      <c r="EA455" s="19" t="s">
        <v>69</v>
      </c>
      <c r="EB455" s="27" t="s">
        <v>90</v>
      </c>
      <c r="EC455" s="2"/>
    </row>
    <row r="456" spans="1:133" x14ac:dyDescent="0.25">
      <c r="A456" s="38"/>
      <c r="B456" s="34"/>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1"/>
      <c r="AD456" s="20"/>
      <c r="AE456" s="20"/>
      <c r="AF456" s="21"/>
      <c r="AG456" s="20"/>
      <c r="AH456" s="20"/>
      <c r="AI456" s="21"/>
      <c r="AJ456" s="36"/>
      <c r="AK456" s="25" t="s">
        <v>299</v>
      </c>
      <c r="AL456" s="25" t="s">
        <v>116</v>
      </c>
      <c r="AM456" s="25" t="s">
        <v>122</v>
      </c>
      <c r="AN456" s="25" t="s">
        <v>117</v>
      </c>
      <c r="AO456" s="18">
        <f t="shared" si="129"/>
        <v>0</v>
      </c>
      <c r="AP456" s="18">
        <f t="shared" si="130"/>
        <v>0</v>
      </c>
      <c r="AQ456" s="26"/>
      <c r="AR456" s="26"/>
      <c r="AS456" s="26"/>
      <c r="AT456" s="26"/>
      <c r="AU456" s="26"/>
      <c r="AV456" s="26"/>
      <c r="AW456" s="26"/>
      <c r="AX456" s="26"/>
      <c r="AY456" s="26">
        <f t="shared" si="131"/>
        <v>0</v>
      </c>
      <c r="AZ456" s="26"/>
      <c r="BA456" s="26"/>
      <c r="BB456" s="26"/>
      <c r="BC456" s="26"/>
      <c r="BD456" s="26">
        <f t="shared" si="113"/>
        <v>0</v>
      </c>
      <c r="BE456" s="26"/>
      <c r="BF456" s="26"/>
      <c r="BG456" s="26"/>
      <c r="BH456" s="26"/>
      <c r="BI456" s="26">
        <f t="shared" si="114"/>
        <v>0</v>
      </c>
      <c r="BJ456" s="26"/>
      <c r="BK456" s="26"/>
      <c r="BL456" s="26"/>
      <c r="BM456" s="26"/>
      <c r="BN456" s="26">
        <f t="shared" si="166"/>
        <v>0</v>
      </c>
      <c r="BO456" s="26"/>
      <c r="BP456" s="26"/>
      <c r="BQ456" s="26"/>
      <c r="BR456" s="26"/>
      <c r="BS456" s="18">
        <f t="shared" ref="BS456:BS511" si="180">BU456+BW456+BY456</f>
        <v>0</v>
      </c>
      <c r="BT456" s="18">
        <f t="shared" si="178"/>
        <v>0</v>
      </c>
      <c r="BU456" s="26"/>
      <c r="BV456" s="26"/>
      <c r="BW456" s="26"/>
      <c r="BX456" s="26"/>
      <c r="BY456" s="26"/>
      <c r="BZ456" s="26"/>
      <c r="CA456" s="26"/>
      <c r="CB456" s="26"/>
      <c r="CC456" s="26">
        <f t="shared" si="169"/>
        <v>0</v>
      </c>
      <c r="CD456" s="26"/>
      <c r="CE456" s="26"/>
      <c r="CF456" s="26"/>
      <c r="CG456" s="26"/>
      <c r="CH456" s="26">
        <f t="shared" si="170"/>
        <v>0</v>
      </c>
      <c r="CI456" s="26"/>
      <c r="CJ456" s="26"/>
      <c r="CK456" s="26"/>
      <c r="CL456" s="26"/>
      <c r="CM456" s="26">
        <f t="shared" si="171"/>
        <v>0</v>
      </c>
      <c r="CN456" s="26"/>
      <c r="CO456" s="26"/>
      <c r="CP456" s="26"/>
      <c r="CQ456" s="26"/>
      <c r="CR456" s="26">
        <f t="shared" si="172"/>
        <v>0</v>
      </c>
      <c r="CS456" s="26"/>
      <c r="CT456" s="26"/>
      <c r="CU456" s="26"/>
      <c r="CV456" s="26"/>
      <c r="CW456" s="18">
        <f t="shared" si="127"/>
        <v>0</v>
      </c>
      <c r="CX456" s="26"/>
      <c r="CY456" s="26"/>
      <c r="CZ456" s="26"/>
      <c r="DA456" s="26"/>
      <c r="DB456" s="26">
        <f t="shared" si="173"/>
        <v>0</v>
      </c>
      <c r="DC456" s="26"/>
      <c r="DD456" s="26"/>
      <c r="DE456" s="26"/>
      <c r="DF456" s="26"/>
      <c r="DG456" s="26">
        <f t="shared" si="174"/>
        <v>0</v>
      </c>
      <c r="DH456" s="26"/>
      <c r="DI456" s="26"/>
      <c r="DJ456" s="26"/>
      <c r="DK456" s="26"/>
      <c r="DL456" s="18">
        <f t="shared" si="179"/>
        <v>0</v>
      </c>
      <c r="DM456" s="26"/>
      <c r="DN456" s="26"/>
      <c r="DO456" s="26"/>
      <c r="DP456" s="26"/>
      <c r="DQ456" s="26">
        <f t="shared" si="176"/>
        <v>0</v>
      </c>
      <c r="DR456" s="26"/>
      <c r="DS456" s="26"/>
      <c r="DT456" s="26"/>
      <c r="DU456" s="26"/>
      <c r="DV456" s="26">
        <f t="shared" si="177"/>
        <v>0</v>
      </c>
      <c r="DW456" s="26"/>
      <c r="DX456" s="26"/>
      <c r="DY456" s="26"/>
      <c r="DZ456" s="26"/>
      <c r="EA456" s="19" t="s">
        <v>69</v>
      </c>
      <c r="EB456" s="27" t="s">
        <v>123</v>
      </c>
      <c r="EC456" s="2"/>
    </row>
    <row r="457" spans="1:133" x14ac:dyDescent="0.25">
      <c r="A457" s="38"/>
      <c r="B457" s="34"/>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c r="AC457" s="21"/>
      <c r="AD457" s="20"/>
      <c r="AE457" s="20"/>
      <c r="AF457" s="21"/>
      <c r="AG457" s="20"/>
      <c r="AH457" s="20"/>
      <c r="AI457" s="21"/>
      <c r="AJ457" s="36"/>
      <c r="AK457" s="25" t="s">
        <v>299</v>
      </c>
      <c r="AL457" s="25" t="s">
        <v>614</v>
      </c>
      <c r="AM457" s="25" t="s">
        <v>293</v>
      </c>
      <c r="AN457" s="25" t="s">
        <v>120</v>
      </c>
      <c r="AO457" s="18">
        <f t="shared" si="129"/>
        <v>11598</v>
      </c>
      <c r="AP457" s="18">
        <f t="shared" si="130"/>
        <v>11598</v>
      </c>
      <c r="AQ457" s="26"/>
      <c r="AR457" s="26"/>
      <c r="AS457" s="26">
        <v>11598</v>
      </c>
      <c r="AT457" s="26">
        <v>11598</v>
      </c>
      <c r="AU457" s="26"/>
      <c r="AV457" s="26"/>
      <c r="AW457" s="26"/>
      <c r="AX457" s="26"/>
      <c r="AY457" s="26">
        <f t="shared" si="131"/>
        <v>0</v>
      </c>
      <c r="AZ457" s="26"/>
      <c r="BA457" s="26"/>
      <c r="BB457" s="26"/>
      <c r="BC457" s="26"/>
      <c r="BD457" s="26">
        <f t="shared" si="113"/>
        <v>0</v>
      </c>
      <c r="BE457" s="26"/>
      <c r="BF457" s="26"/>
      <c r="BG457" s="26"/>
      <c r="BH457" s="26"/>
      <c r="BI457" s="26">
        <f t="shared" si="114"/>
        <v>0</v>
      </c>
      <c r="BJ457" s="26"/>
      <c r="BK457" s="26"/>
      <c r="BL457" s="26"/>
      <c r="BM457" s="26"/>
      <c r="BN457" s="26">
        <f t="shared" si="166"/>
        <v>0</v>
      </c>
      <c r="BO457" s="26"/>
      <c r="BP457" s="26"/>
      <c r="BQ457" s="26"/>
      <c r="BR457" s="26"/>
      <c r="BS457" s="18">
        <f t="shared" si="180"/>
        <v>11598</v>
      </c>
      <c r="BT457" s="18">
        <f t="shared" si="178"/>
        <v>11598</v>
      </c>
      <c r="BU457" s="26"/>
      <c r="BV457" s="26"/>
      <c r="BW457" s="26">
        <v>11598</v>
      </c>
      <c r="BX457" s="26">
        <v>11598</v>
      </c>
      <c r="BY457" s="26"/>
      <c r="BZ457" s="26"/>
      <c r="CA457" s="26"/>
      <c r="CB457" s="26"/>
      <c r="CC457" s="26">
        <f t="shared" si="169"/>
        <v>0</v>
      </c>
      <c r="CD457" s="26"/>
      <c r="CE457" s="26"/>
      <c r="CF457" s="26"/>
      <c r="CG457" s="26"/>
      <c r="CH457" s="26">
        <f t="shared" si="170"/>
        <v>0</v>
      </c>
      <c r="CI457" s="26"/>
      <c r="CJ457" s="26"/>
      <c r="CK457" s="26"/>
      <c r="CL457" s="26"/>
      <c r="CM457" s="26">
        <f t="shared" si="171"/>
        <v>0</v>
      </c>
      <c r="CN457" s="26"/>
      <c r="CO457" s="26"/>
      <c r="CP457" s="26"/>
      <c r="CQ457" s="26"/>
      <c r="CR457" s="26">
        <f t="shared" si="172"/>
        <v>0</v>
      </c>
      <c r="CS457" s="26"/>
      <c r="CT457" s="26"/>
      <c r="CU457" s="26"/>
      <c r="CV457" s="26"/>
      <c r="CW457" s="18">
        <f t="shared" si="127"/>
        <v>11598</v>
      </c>
      <c r="CX457" s="26"/>
      <c r="CY457" s="26">
        <v>11598</v>
      </c>
      <c r="CZ457" s="26"/>
      <c r="DA457" s="26"/>
      <c r="DB457" s="26">
        <f t="shared" si="173"/>
        <v>0</v>
      </c>
      <c r="DC457" s="26"/>
      <c r="DD457" s="26"/>
      <c r="DE457" s="26"/>
      <c r="DF457" s="26"/>
      <c r="DG457" s="26">
        <f t="shared" si="174"/>
        <v>0</v>
      </c>
      <c r="DH457" s="26"/>
      <c r="DI457" s="26"/>
      <c r="DJ457" s="26"/>
      <c r="DK457" s="26"/>
      <c r="DL457" s="18">
        <f t="shared" si="179"/>
        <v>11598</v>
      </c>
      <c r="DM457" s="26"/>
      <c r="DN457" s="26">
        <v>11598</v>
      </c>
      <c r="DO457" s="26"/>
      <c r="DP457" s="26"/>
      <c r="DQ457" s="26">
        <f t="shared" si="176"/>
        <v>0</v>
      </c>
      <c r="DR457" s="26"/>
      <c r="DS457" s="26"/>
      <c r="DT457" s="26"/>
      <c r="DU457" s="26"/>
      <c r="DV457" s="26">
        <f t="shared" si="177"/>
        <v>0</v>
      </c>
      <c r="DW457" s="26"/>
      <c r="DX457" s="26"/>
      <c r="DY457" s="26"/>
      <c r="DZ457" s="26"/>
      <c r="EA457" s="19" t="s">
        <v>69</v>
      </c>
      <c r="EB457" s="27" t="s">
        <v>114</v>
      </c>
      <c r="EC457" s="2"/>
    </row>
    <row r="458" spans="1:133" x14ac:dyDescent="0.25">
      <c r="A458" s="38"/>
      <c r="B458" s="34"/>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c r="AC458" s="21"/>
      <c r="AD458" s="20"/>
      <c r="AE458" s="20"/>
      <c r="AF458" s="21"/>
      <c r="AG458" s="20"/>
      <c r="AH458" s="20"/>
      <c r="AI458" s="21"/>
      <c r="AJ458" s="36"/>
      <c r="AK458" s="25" t="s">
        <v>299</v>
      </c>
      <c r="AL458" s="25" t="s">
        <v>615</v>
      </c>
      <c r="AM458" s="25" t="s">
        <v>293</v>
      </c>
      <c r="AN458" s="25" t="s">
        <v>120</v>
      </c>
      <c r="AO458" s="18">
        <v>459398</v>
      </c>
      <c r="AP458" s="18">
        <f t="shared" si="130"/>
        <v>432544</v>
      </c>
      <c r="AQ458" s="26"/>
      <c r="AR458" s="26"/>
      <c r="AS458" s="26"/>
      <c r="AT458" s="26"/>
      <c r="AU458" s="26"/>
      <c r="AV458" s="26"/>
      <c r="AW458" s="26">
        <v>459398</v>
      </c>
      <c r="AX458" s="26">
        <v>432544</v>
      </c>
      <c r="AY458" s="26">
        <f t="shared" si="131"/>
        <v>474594</v>
      </c>
      <c r="AZ458" s="26"/>
      <c r="BA458" s="26"/>
      <c r="BB458" s="26"/>
      <c r="BC458" s="26">
        <v>474594</v>
      </c>
      <c r="BD458" s="26">
        <f t="shared" si="113"/>
        <v>479400</v>
      </c>
      <c r="BE458" s="26"/>
      <c r="BF458" s="26"/>
      <c r="BG458" s="26"/>
      <c r="BH458" s="26">
        <v>479400</v>
      </c>
      <c r="BI458" s="26">
        <f t="shared" si="114"/>
        <v>484100</v>
      </c>
      <c r="BJ458" s="26"/>
      <c r="BK458" s="26"/>
      <c r="BL458" s="26"/>
      <c r="BM458" s="26">
        <v>484100</v>
      </c>
      <c r="BN458" s="26">
        <f t="shared" si="166"/>
        <v>484100</v>
      </c>
      <c r="BO458" s="26"/>
      <c r="BP458" s="26"/>
      <c r="BQ458" s="26"/>
      <c r="BR458" s="26">
        <v>484100</v>
      </c>
      <c r="BS458" s="18">
        <v>459398</v>
      </c>
      <c r="BT458" s="18">
        <f t="shared" si="178"/>
        <v>432544</v>
      </c>
      <c r="BU458" s="26"/>
      <c r="BV458" s="26"/>
      <c r="BW458" s="26"/>
      <c r="BX458" s="26"/>
      <c r="BY458" s="26"/>
      <c r="BZ458" s="26"/>
      <c r="CA458" s="26">
        <v>459398</v>
      </c>
      <c r="CB458" s="26">
        <v>432544</v>
      </c>
      <c r="CC458" s="26">
        <f t="shared" si="169"/>
        <v>474594</v>
      </c>
      <c r="CD458" s="26"/>
      <c r="CE458" s="26"/>
      <c r="CF458" s="26"/>
      <c r="CG458" s="26">
        <v>474594</v>
      </c>
      <c r="CH458" s="26">
        <f t="shared" si="170"/>
        <v>479400</v>
      </c>
      <c r="CI458" s="26"/>
      <c r="CJ458" s="26"/>
      <c r="CK458" s="26"/>
      <c r="CL458" s="26">
        <v>479400</v>
      </c>
      <c r="CM458" s="26">
        <f t="shared" si="171"/>
        <v>484100</v>
      </c>
      <c r="CN458" s="26"/>
      <c r="CO458" s="26"/>
      <c r="CP458" s="26"/>
      <c r="CQ458" s="26">
        <v>484100</v>
      </c>
      <c r="CR458" s="26">
        <f t="shared" si="172"/>
        <v>484100</v>
      </c>
      <c r="CS458" s="26"/>
      <c r="CT458" s="26"/>
      <c r="CU458" s="26"/>
      <c r="CV458" s="26">
        <v>484100</v>
      </c>
      <c r="CW458" s="18">
        <f t="shared" si="127"/>
        <v>432544</v>
      </c>
      <c r="CX458" s="26"/>
      <c r="CY458" s="26"/>
      <c r="CZ458" s="26"/>
      <c r="DA458" s="26">
        <v>432544</v>
      </c>
      <c r="DB458" s="26">
        <f t="shared" si="173"/>
        <v>474594</v>
      </c>
      <c r="DC458" s="26"/>
      <c r="DD458" s="26"/>
      <c r="DE458" s="26"/>
      <c r="DF458" s="26">
        <v>474594</v>
      </c>
      <c r="DG458" s="26">
        <f t="shared" si="174"/>
        <v>479400</v>
      </c>
      <c r="DH458" s="26"/>
      <c r="DI458" s="26"/>
      <c r="DJ458" s="26"/>
      <c r="DK458" s="26">
        <v>479400</v>
      </c>
      <c r="DL458" s="18">
        <f t="shared" si="179"/>
        <v>432544</v>
      </c>
      <c r="DM458" s="26"/>
      <c r="DN458" s="26"/>
      <c r="DO458" s="26"/>
      <c r="DP458" s="26">
        <v>432544</v>
      </c>
      <c r="DQ458" s="26">
        <f t="shared" si="176"/>
        <v>474594</v>
      </c>
      <c r="DR458" s="26"/>
      <c r="DS458" s="26"/>
      <c r="DT458" s="26"/>
      <c r="DU458" s="26">
        <v>474594</v>
      </c>
      <c r="DV458" s="26">
        <f t="shared" si="177"/>
        <v>479400</v>
      </c>
      <c r="DW458" s="26"/>
      <c r="DX458" s="26"/>
      <c r="DY458" s="26"/>
      <c r="DZ458" s="26">
        <v>479400</v>
      </c>
      <c r="EA458" s="19" t="s">
        <v>69</v>
      </c>
      <c r="EB458" s="27" t="s">
        <v>125</v>
      </c>
      <c r="EC458" s="2"/>
    </row>
    <row r="459" spans="1:133" x14ac:dyDescent="0.25">
      <c r="A459" s="38"/>
      <c r="B459" s="34"/>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c r="AC459" s="21"/>
      <c r="AD459" s="20"/>
      <c r="AE459" s="20"/>
      <c r="AF459" s="21"/>
      <c r="AG459" s="20"/>
      <c r="AH459" s="20"/>
      <c r="AI459" s="21"/>
      <c r="AJ459" s="36"/>
      <c r="AK459" s="25" t="s">
        <v>299</v>
      </c>
      <c r="AL459" s="25" t="s">
        <v>615</v>
      </c>
      <c r="AM459" s="25" t="s">
        <v>122</v>
      </c>
      <c r="AN459" s="25" t="s">
        <v>80</v>
      </c>
      <c r="AO459" s="18">
        <v>61639.519999999997</v>
      </c>
      <c r="AP459" s="18">
        <f t="shared" si="130"/>
        <v>61639.519999999997</v>
      </c>
      <c r="AQ459" s="26"/>
      <c r="AR459" s="26"/>
      <c r="AS459" s="26"/>
      <c r="AT459" s="26"/>
      <c r="AU459" s="26"/>
      <c r="AV459" s="26"/>
      <c r="AW459" s="26">
        <v>61639.519999999997</v>
      </c>
      <c r="AX459" s="26">
        <v>61639.519999999997</v>
      </c>
      <c r="AY459" s="26">
        <f t="shared" si="131"/>
        <v>74000</v>
      </c>
      <c r="AZ459" s="26"/>
      <c r="BA459" s="26"/>
      <c r="BB459" s="26"/>
      <c r="BC459" s="26">
        <v>74000</v>
      </c>
      <c r="BD459" s="26">
        <f t="shared" si="113"/>
        <v>0</v>
      </c>
      <c r="BE459" s="26"/>
      <c r="BF459" s="26"/>
      <c r="BG459" s="26"/>
      <c r="BH459" s="26">
        <v>0</v>
      </c>
      <c r="BI459" s="26">
        <f t="shared" si="114"/>
        <v>0</v>
      </c>
      <c r="BJ459" s="26"/>
      <c r="BK459" s="26"/>
      <c r="BL459" s="26"/>
      <c r="BM459" s="26">
        <v>0</v>
      </c>
      <c r="BN459" s="26">
        <f t="shared" si="166"/>
        <v>0</v>
      </c>
      <c r="BO459" s="26"/>
      <c r="BP459" s="26"/>
      <c r="BQ459" s="26"/>
      <c r="BR459" s="26">
        <v>0</v>
      </c>
      <c r="BS459" s="18">
        <v>61639.519999999997</v>
      </c>
      <c r="BT459" s="18">
        <f t="shared" si="178"/>
        <v>61639.519999999997</v>
      </c>
      <c r="BU459" s="26"/>
      <c r="BV459" s="26"/>
      <c r="BW459" s="26"/>
      <c r="BX459" s="26"/>
      <c r="BY459" s="26"/>
      <c r="BZ459" s="26"/>
      <c r="CA459" s="26">
        <v>61639.519999999997</v>
      </c>
      <c r="CB459" s="26">
        <v>61639.519999999997</v>
      </c>
      <c r="CC459" s="26">
        <f t="shared" si="169"/>
        <v>74000</v>
      </c>
      <c r="CD459" s="26"/>
      <c r="CE459" s="26"/>
      <c r="CF459" s="26"/>
      <c r="CG459" s="26">
        <v>74000</v>
      </c>
      <c r="CH459" s="26">
        <f t="shared" si="170"/>
        <v>0</v>
      </c>
      <c r="CI459" s="26"/>
      <c r="CJ459" s="26"/>
      <c r="CK459" s="26"/>
      <c r="CL459" s="26">
        <v>0</v>
      </c>
      <c r="CM459" s="26">
        <f t="shared" si="171"/>
        <v>0</v>
      </c>
      <c r="CN459" s="26"/>
      <c r="CO459" s="26"/>
      <c r="CP459" s="26"/>
      <c r="CQ459" s="26">
        <v>0</v>
      </c>
      <c r="CR459" s="26">
        <f t="shared" si="172"/>
        <v>0</v>
      </c>
      <c r="CS459" s="26"/>
      <c r="CT459" s="26"/>
      <c r="CU459" s="26"/>
      <c r="CV459" s="26">
        <v>0</v>
      </c>
      <c r="CW459" s="18">
        <f t="shared" si="127"/>
        <v>61639.519999999997</v>
      </c>
      <c r="CX459" s="26"/>
      <c r="CY459" s="26"/>
      <c r="CZ459" s="26"/>
      <c r="DA459" s="26">
        <v>61639.519999999997</v>
      </c>
      <c r="DB459" s="26">
        <f t="shared" si="173"/>
        <v>74000</v>
      </c>
      <c r="DC459" s="26"/>
      <c r="DD459" s="26"/>
      <c r="DE459" s="26"/>
      <c r="DF459" s="26">
        <v>74000</v>
      </c>
      <c r="DG459" s="26">
        <f t="shared" si="174"/>
        <v>0</v>
      </c>
      <c r="DH459" s="26"/>
      <c r="DI459" s="26"/>
      <c r="DJ459" s="26"/>
      <c r="DK459" s="26">
        <v>0</v>
      </c>
      <c r="DL459" s="18">
        <f t="shared" si="179"/>
        <v>61639.519999999997</v>
      </c>
      <c r="DM459" s="26"/>
      <c r="DN459" s="26"/>
      <c r="DO459" s="26"/>
      <c r="DP459" s="26">
        <v>61639.519999999997</v>
      </c>
      <c r="DQ459" s="26">
        <f t="shared" si="176"/>
        <v>74000</v>
      </c>
      <c r="DR459" s="26"/>
      <c r="DS459" s="26"/>
      <c r="DT459" s="26"/>
      <c r="DU459" s="26">
        <v>74000</v>
      </c>
      <c r="DV459" s="26">
        <f t="shared" si="177"/>
        <v>0</v>
      </c>
      <c r="DW459" s="26"/>
      <c r="DX459" s="26"/>
      <c r="DY459" s="26"/>
      <c r="DZ459" s="26">
        <v>0</v>
      </c>
      <c r="EA459" s="19" t="s">
        <v>69</v>
      </c>
      <c r="EB459" s="27" t="s">
        <v>127</v>
      </c>
      <c r="EC459" s="2"/>
    </row>
    <row r="460" spans="1:133" x14ac:dyDescent="0.25">
      <c r="A460" s="38"/>
      <c r="B460" s="34"/>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c r="AC460" s="21"/>
      <c r="AD460" s="20"/>
      <c r="AE460" s="20"/>
      <c r="AF460" s="21"/>
      <c r="AG460" s="20"/>
      <c r="AH460" s="20"/>
      <c r="AI460" s="21"/>
      <c r="AJ460" s="36"/>
      <c r="AK460" s="25" t="s">
        <v>299</v>
      </c>
      <c r="AL460" s="25" t="s">
        <v>615</v>
      </c>
      <c r="AM460" s="25" t="s">
        <v>122</v>
      </c>
      <c r="AN460" s="25" t="s">
        <v>117</v>
      </c>
      <c r="AO460" s="18">
        <v>0</v>
      </c>
      <c r="AP460" s="18">
        <v>0</v>
      </c>
      <c r="AQ460" s="26"/>
      <c r="AR460" s="26"/>
      <c r="AS460" s="26"/>
      <c r="AT460" s="26"/>
      <c r="AU460" s="26"/>
      <c r="AV460" s="26"/>
      <c r="AW460" s="26"/>
      <c r="AX460" s="26"/>
      <c r="AY460" s="26">
        <f t="shared" si="131"/>
        <v>0</v>
      </c>
      <c r="AZ460" s="26"/>
      <c r="BA460" s="26"/>
      <c r="BB460" s="26"/>
      <c r="BC460" s="26"/>
      <c r="BD460" s="26">
        <f t="shared" si="113"/>
        <v>0</v>
      </c>
      <c r="BE460" s="26"/>
      <c r="BF460" s="26"/>
      <c r="BG460" s="26"/>
      <c r="BH460" s="26"/>
      <c r="BI460" s="26">
        <f t="shared" si="114"/>
        <v>0</v>
      </c>
      <c r="BJ460" s="26"/>
      <c r="BK460" s="26"/>
      <c r="BL460" s="26"/>
      <c r="BM460" s="26"/>
      <c r="BN460" s="26">
        <f t="shared" si="166"/>
        <v>0</v>
      </c>
      <c r="BO460" s="26"/>
      <c r="BP460" s="26"/>
      <c r="BQ460" s="26"/>
      <c r="BR460" s="26"/>
      <c r="BS460" s="18">
        <v>0</v>
      </c>
      <c r="BT460" s="18">
        <v>0</v>
      </c>
      <c r="BU460" s="26"/>
      <c r="BV460" s="26"/>
      <c r="BW460" s="26"/>
      <c r="BX460" s="26"/>
      <c r="BY460" s="26"/>
      <c r="BZ460" s="26"/>
      <c r="CA460" s="26"/>
      <c r="CB460" s="26"/>
      <c r="CC460" s="26">
        <f t="shared" si="169"/>
        <v>0</v>
      </c>
      <c r="CD460" s="26"/>
      <c r="CE460" s="26"/>
      <c r="CF460" s="26"/>
      <c r="CG460" s="26"/>
      <c r="CH460" s="26">
        <f t="shared" si="170"/>
        <v>0</v>
      </c>
      <c r="CI460" s="26"/>
      <c r="CJ460" s="26"/>
      <c r="CK460" s="26"/>
      <c r="CL460" s="26"/>
      <c r="CM460" s="26">
        <f t="shared" si="171"/>
        <v>0</v>
      </c>
      <c r="CN460" s="26"/>
      <c r="CO460" s="26"/>
      <c r="CP460" s="26"/>
      <c r="CQ460" s="26"/>
      <c r="CR460" s="26">
        <f t="shared" si="172"/>
        <v>0</v>
      </c>
      <c r="CS460" s="26"/>
      <c r="CT460" s="26"/>
      <c r="CU460" s="26"/>
      <c r="CV460" s="26"/>
      <c r="CW460" s="18">
        <v>0</v>
      </c>
      <c r="CX460" s="26"/>
      <c r="CY460" s="26"/>
      <c r="CZ460" s="26"/>
      <c r="DA460" s="26"/>
      <c r="DB460" s="26">
        <f t="shared" si="173"/>
        <v>0</v>
      </c>
      <c r="DC460" s="26"/>
      <c r="DD460" s="26"/>
      <c r="DE460" s="26"/>
      <c r="DF460" s="26"/>
      <c r="DG460" s="26">
        <f t="shared" si="174"/>
        <v>0</v>
      </c>
      <c r="DH460" s="26"/>
      <c r="DI460" s="26"/>
      <c r="DJ460" s="26"/>
      <c r="DK460" s="26"/>
      <c r="DL460" s="18">
        <v>0</v>
      </c>
      <c r="DM460" s="26"/>
      <c r="DN460" s="26"/>
      <c r="DO460" s="26"/>
      <c r="DP460" s="26"/>
      <c r="DQ460" s="26">
        <f t="shared" si="176"/>
        <v>0</v>
      </c>
      <c r="DR460" s="26"/>
      <c r="DS460" s="26"/>
      <c r="DT460" s="26"/>
      <c r="DU460" s="26"/>
      <c r="DV460" s="26">
        <f t="shared" si="177"/>
        <v>0</v>
      </c>
      <c r="DW460" s="26"/>
      <c r="DX460" s="26"/>
      <c r="DY460" s="26"/>
      <c r="DZ460" s="26"/>
      <c r="EA460" s="19" t="s">
        <v>69</v>
      </c>
      <c r="EB460" s="27" t="s">
        <v>128</v>
      </c>
      <c r="EC460" s="2"/>
    </row>
    <row r="461" spans="1:133" x14ac:dyDescent="0.25">
      <c r="A461" s="38"/>
      <c r="B461" s="34"/>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c r="AC461" s="21"/>
      <c r="AD461" s="20"/>
      <c r="AE461" s="20"/>
      <c r="AF461" s="21"/>
      <c r="AG461" s="20"/>
      <c r="AH461" s="20"/>
      <c r="AI461" s="21"/>
      <c r="AJ461" s="36"/>
      <c r="AK461" s="25" t="s">
        <v>299</v>
      </c>
      <c r="AL461" s="25" t="s">
        <v>615</v>
      </c>
      <c r="AM461" s="25" t="s">
        <v>79</v>
      </c>
      <c r="AN461" s="25" t="s">
        <v>80</v>
      </c>
      <c r="AO461" s="18">
        <v>101391.5</v>
      </c>
      <c r="AP461" s="18">
        <f t="shared" si="130"/>
        <v>101391.5</v>
      </c>
      <c r="AQ461" s="26"/>
      <c r="AR461" s="26"/>
      <c r="AS461" s="26"/>
      <c r="AT461" s="26"/>
      <c r="AU461" s="26"/>
      <c r="AV461" s="26"/>
      <c r="AW461" s="26">
        <v>101391.5</v>
      </c>
      <c r="AX461" s="26">
        <v>101391.5</v>
      </c>
      <c r="AY461" s="26">
        <f t="shared" si="131"/>
        <v>87000</v>
      </c>
      <c r="AZ461" s="26"/>
      <c r="BA461" s="26"/>
      <c r="BB461" s="26"/>
      <c r="BC461" s="26">
        <v>87000</v>
      </c>
      <c r="BD461" s="26">
        <f t="shared" si="113"/>
        <v>0</v>
      </c>
      <c r="BE461" s="26"/>
      <c r="BF461" s="26"/>
      <c r="BG461" s="26"/>
      <c r="BH461" s="26">
        <v>0</v>
      </c>
      <c r="BI461" s="26">
        <f t="shared" si="114"/>
        <v>0</v>
      </c>
      <c r="BJ461" s="26"/>
      <c r="BK461" s="26"/>
      <c r="BL461" s="26"/>
      <c r="BM461" s="26">
        <v>0</v>
      </c>
      <c r="BN461" s="26">
        <f t="shared" si="166"/>
        <v>0</v>
      </c>
      <c r="BO461" s="26"/>
      <c r="BP461" s="26"/>
      <c r="BQ461" s="26"/>
      <c r="BR461" s="26">
        <v>0</v>
      </c>
      <c r="BS461" s="18">
        <v>101391.5</v>
      </c>
      <c r="BT461" s="18">
        <f t="shared" ref="BT461:BT511" si="181">BV461+BX461+BZ461+CB461</f>
        <v>101391.5</v>
      </c>
      <c r="BU461" s="26"/>
      <c r="BV461" s="26"/>
      <c r="BW461" s="26"/>
      <c r="BX461" s="26"/>
      <c r="BY461" s="26"/>
      <c r="BZ461" s="26"/>
      <c r="CA461" s="26">
        <v>101391.5</v>
      </c>
      <c r="CB461" s="26">
        <v>101391.5</v>
      </c>
      <c r="CC461" s="26">
        <f t="shared" si="169"/>
        <v>87000</v>
      </c>
      <c r="CD461" s="26"/>
      <c r="CE461" s="26"/>
      <c r="CF461" s="26"/>
      <c r="CG461" s="26">
        <v>87000</v>
      </c>
      <c r="CH461" s="26">
        <f t="shared" si="170"/>
        <v>0</v>
      </c>
      <c r="CI461" s="26"/>
      <c r="CJ461" s="26"/>
      <c r="CK461" s="26"/>
      <c r="CL461" s="26">
        <v>0</v>
      </c>
      <c r="CM461" s="26">
        <f t="shared" si="171"/>
        <v>0</v>
      </c>
      <c r="CN461" s="26"/>
      <c r="CO461" s="26"/>
      <c r="CP461" s="26"/>
      <c r="CQ461" s="26">
        <v>0</v>
      </c>
      <c r="CR461" s="26">
        <f t="shared" si="172"/>
        <v>0</v>
      </c>
      <c r="CS461" s="26"/>
      <c r="CT461" s="26"/>
      <c r="CU461" s="26"/>
      <c r="CV461" s="26">
        <v>0</v>
      </c>
      <c r="CW461" s="18">
        <f t="shared" si="127"/>
        <v>101391.5</v>
      </c>
      <c r="CX461" s="26"/>
      <c r="CY461" s="26"/>
      <c r="CZ461" s="26"/>
      <c r="DA461" s="26">
        <v>101391.5</v>
      </c>
      <c r="DB461" s="26">
        <f t="shared" si="173"/>
        <v>87000</v>
      </c>
      <c r="DC461" s="26"/>
      <c r="DD461" s="26"/>
      <c r="DE461" s="26"/>
      <c r="DF461" s="26">
        <v>87000</v>
      </c>
      <c r="DG461" s="26">
        <f t="shared" si="174"/>
        <v>0</v>
      </c>
      <c r="DH461" s="26"/>
      <c r="DI461" s="26"/>
      <c r="DJ461" s="26"/>
      <c r="DK461" s="26">
        <v>0</v>
      </c>
      <c r="DL461" s="18">
        <f t="shared" ref="DL461:DL510" si="182">DN461+DP461+DR461+DT461</f>
        <v>101391.5</v>
      </c>
      <c r="DM461" s="26"/>
      <c r="DN461" s="26"/>
      <c r="DO461" s="26"/>
      <c r="DP461" s="26">
        <v>101391.5</v>
      </c>
      <c r="DQ461" s="26">
        <f t="shared" si="176"/>
        <v>87000</v>
      </c>
      <c r="DR461" s="26"/>
      <c r="DS461" s="26"/>
      <c r="DT461" s="26"/>
      <c r="DU461" s="26">
        <v>87000</v>
      </c>
      <c r="DV461" s="26">
        <f t="shared" si="177"/>
        <v>0</v>
      </c>
      <c r="DW461" s="26"/>
      <c r="DX461" s="26"/>
      <c r="DY461" s="26"/>
      <c r="DZ461" s="26">
        <v>0</v>
      </c>
      <c r="EA461" s="19" t="s">
        <v>69</v>
      </c>
      <c r="EB461" s="27" t="s">
        <v>130</v>
      </c>
      <c r="EC461" s="2"/>
    </row>
    <row r="462" spans="1:133" x14ac:dyDescent="0.25">
      <c r="A462" s="38"/>
      <c r="B462" s="34"/>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c r="AC462" s="21"/>
      <c r="AD462" s="20"/>
      <c r="AE462" s="20"/>
      <c r="AF462" s="21"/>
      <c r="AG462" s="20"/>
      <c r="AH462" s="20"/>
      <c r="AI462" s="21"/>
      <c r="AJ462" s="36"/>
      <c r="AK462" s="25" t="s">
        <v>299</v>
      </c>
      <c r="AL462" s="25" t="s">
        <v>615</v>
      </c>
      <c r="AM462" s="25" t="s">
        <v>79</v>
      </c>
      <c r="AN462" s="25" t="s">
        <v>126</v>
      </c>
      <c r="AO462" s="18">
        <v>13402.05</v>
      </c>
      <c r="AP462" s="18">
        <f t="shared" si="130"/>
        <v>13402.05</v>
      </c>
      <c r="AQ462" s="26"/>
      <c r="AR462" s="26"/>
      <c r="AS462" s="26"/>
      <c r="AT462" s="26"/>
      <c r="AU462" s="26"/>
      <c r="AV462" s="26"/>
      <c r="AW462" s="26">
        <v>13402.05</v>
      </c>
      <c r="AX462" s="26">
        <v>13402.05</v>
      </c>
      <c r="AY462" s="26">
        <f t="shared" si="131"/>
        <v>12000</v>
      </c>
      <c r="AZ462" s="26"/>
      <c r="BA462" s="26"/>
      <c r="BB462" s="26"/>
      <c r="BC462" s="26">
        <v>12000</v>
      </c>
      <c r="BD462" s="26">
        <f t="shared" si="113"/>
        <v>0</v>
      </c>
      <c r="BE462" s="26"/>
      <c r="BF462" s="26"/>
      <c r="BG462" s="26"/>
      <c r="BH462" s="26"/>
      <c r="BI462" s="26">
        <f t="shared" si="114"/>
        <v>0</v>
      </c>
      <c r="BJ462" s="26"/>
      <c r="BK462" s="26"/>
      <c r="BL462" s="26"/>
      <c r="BM462" s="26"/>
      <c r="BN462" s="26">
        <f t="shared" si="166"/>
        <v>0</v>
      </c>
      <c r="BO462" s="26"/>
      <c r="BP462" s="26"/>
      <c r="BQ462" s="26"/>
      <c r="BR462" s="26"/>
      <c r="BS462" s="18">
        <v>13402.05</v>
      </c>
      <c r="BT462" s="18">
        <f t="shared" si="181"/>
        <v>13402.05</v>
      </c>
      <c r="BU462" s="26"/>
      <c r="BV462" s="26"/>
      <c r="BW462" s="26"/>
      <c r="BX462" s="26"/>
      <c r="BY462" s="26"/>
      <c r="BZ462" s="26"/>
      <c r="CA462" s="26">
        <v>13402.05</v>
      </c>
      <c r="CB462" s="26">
        <v>13402.05</v>
      </c>
      <c r="CC462" s="26">
        <f t="shared" si="169"/>
        <v>12000</v>
      </c>
      <c r="CD462" s="26"/>
      <c r="CE462" s="26"/>
      <c r="CF462" s="26"/>
      <c r="CG462" s="26">
        <v>12000</v>
      </c>
      <c r="CH462" s="26">
        <f t="shared" si="170"/>
        <v>0</v>
      </c>
      <c r="CI462" s="26"/>
      <c r="CJ462" s="26"/>
      <c r="CK462" s="26"/>
      <c r="CL462" s="26"/>
      <c r="CM462" s="26">
        <f t="shared" si="171"/>
        <v>0</v>
      </c>
      <c r="CN462" s="26"/>
      <c r="CO462" s="26"/>
      <c r="CP462" s="26"/>
      <c r="CQ462" s="26"/>
      <c r="CR462" s="26">
        <f t="shared" si="172"/>
        <v>0</v>
      </c>
      <c r="CS462" s="26"/>
      <c r="CT462" s="26"/>
      <c r="CU462" s="26"/>
      <c r="CV462" s="26"/>
      <c r="CW462" s="18">
        <f t="shared" si="127"/>
        <v>13402.05</v>
      </c>
      <c r="CX462" s="26"/>
      <c r="CY462" s="26"/>
      <c r="CZ462" s="26"/>
      <c r="DA462" s="26">
        <v>13402.05</v>
      </c>
      <c r="DB462" s="26">
        <f t="shared" si="173"/>
        <v>12000</v>
      </c>
      <c r="DC462" s="26"/>
      <c r="DD462" s="26"/>
      <c r="DE462" s="26"/>
      <c r="DF462" s="26">
        <v>12000</v>
      </c>
      <c r="DG462" s="26">
        <f t="shared" si="174"/>
        <v>0</v>
      </c>
      <c r="DH462" s="26"/>
      <c r="DI462" s="26"/>
      <c r="DJ462" s="26"/>
      <c r="DK462" s="26"/>
      <c r="DL462" s="18">
        <f t="shared" si="182"/>
        <v>13402.05</v>
      </c>
      <c r="DM462" s="26"/>
      <c r="DN462" s="26"/>
      <c r="DO462" s="26"/>
      <c r="DP462" s="26">
        <v>13402.05</v>
      </c>
      <c r="DQ462" s="26">
        <f t="shared" si="176"/>
        <v>12000</v>
      </c>
      <c r="DR462" s="26"/>
      <c r="DS462" s="26"/>
      <c r="DT462" s="26"/>
      <c r="DU462" s="26">
        <v>12000</v>
      </c>
      <c r="DV462" s="26">
        <f t="shared" si="177"/>
        <v>0</v>
      </c>
      <c r="DW462" s="26"/>
      <c r="DX462" s="26"/>
      <c r="DY462" s="26"/>
      <c r="DZ462" s="26"/>
      <c r="EA462" s="19" t="s">
        <v>69</v>
      </c>
      <c r="EB462" s="27" t="s">
        <v>132</v>
      </c>
      <c r="EC462" s="2"/>
    </row>
    <row r="463" spans="1:133" x14ac:dyDescent="0.25">
      <c r="A463" s="38"/>
      <c r="B463" s="34"/>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c r="AC463" s="21"/>
      <c r="AD463" s="20"/>
      <c r="AE463" s="20"/>
      <c r="AF463" s="21"/>
      <c r="AG463" s="20"/>
      <c r="AH463" s="20"/>
      <c r="AI463" s="21"/>
      <c r="AJ463" s="36"/>
      <c r="AK463" s="25" t="s">
        <v>299</v>
      </c>
      <c r="AL463" s="25" t="s">
        <v>615</v>
      </c>
      <c r="AM463" s="25" t="s">
        <v>79</v>
      </c>
      <c r="AN463" s="25" t="s">
        <v>117</v>
      </c>
      <c r="AO463" s="18">
        <v>0</v>
      </c>
      <c r="AP463" s="18">
        <v>0</v>
      </c>
      <c r="AQ463" s="26"/>
      <c r="AR463" s="26"/>
      <c r="AS463" s="26"/>
      <c r="AT463" s="26"/>
      <c r="AU463" s="26"/>
      <c r="AV463" s="26"/>
      <c r="AW463" s="26">
        <v>0</v>
      </c>
      <c r="AX463" s="26"/>
      <c r="AY463" s="26">
        <f t="shared" si="131"/>
        <v>0</v>
      </c>
      <c r="AZ463" s="26"/>
      <c r="BA463" s="26"/>
      <c r="BB463" s="26"/>
      <c r="BC463" s="26"/>
      <c r="BD463" s="26">
        <f t="shared" si="113"/>
        <v>0</v>
      </c>
      <c r="BE463" s="26"/>
      <c r="BF463" s="26"/>
      <c r="BG463" s="26"/>
      <c r="BH463" s="26"/>
      <c r="BI463" s="26">
        <f t="shared" si="114"/>
        <v>0</v>
      </c>
      <c r="BJ463" s="26"/>
      <c r="BK463" s="26"/>
      <c r="BL463" s="26"/>
      <c r="BM463" s="26"/>
      <c r="BN463" s="26">
        <f t="shared" si="166"/>
        <v>0</v>
      </c>
      <c r="BO463" s="26"/>
      <c r="BP463" s="26"/>
      <c r="BQ463" s="26"/>
      <c r="BR463" s="26"/>
      <c r="BS463" s="18">
        <v>0</v>
      </c>
      <c r="BT463" s="18">
        <v>0</v>
      </c>
      <c r="BU463" s="26"/>
      <c r="BV463" s="26"/>
      <c r="BW463" s="26"/>
      <c r="BX463" s="26"/>
      <c r="BY463" s="26"/>
      <c r="BZ463" s="26"/>
      <c r="CA463" s="26">
        <v>0</v>
      </c>
      <c r="CB463" s="26"/>
      <c r="CC463" s="26">
        <f t="shared" si="169"/>
        <v>0</v>
      </c>
      <c r="CD463" s="26"/>
      <c r="CE463" s="26"/>
      <c r="CF463" s="26"/>
      <c r="CG463" s="26"/>
      <c r="CH463" s="26">
        <f t="shared" si="170"/>
        <v>0</v>
      </c>
      <c r="CI463" s="26"/>
      <c r="CJ463" s="26"/>
      <c r="CK463" s="26"/>
      <c r="CL463" s="26"/>
      <c r="CM463" s="26">
        <f t="shared" si="171"/>
        <v>0</v>
      </c>
      <c r="CN463" s="26"/>
      <c r="CO463" s="26"/>
      <c r="CP463" s="26"/>
      <c r="CQ463" s="26"/>
      <c r="CR463" s="26">
        <f t="shared" si="172"/>
        <v>0</v>
      </c>
      <c r="CS463" s="26"/>
      <c r="CT463" s="26"/>
      <c r="CU463" s="26"/>
      <c r="CV463" s="26"/>
      <c r="CW463" s="18">
        <v>0</v>
      </c>
      <c r="CX463" s="26"/>
      <c r="CY463" s="26"/>
      <c r="CZ463" s="26"/>
      <c r="DA463" s="26"/>
      <c r="DB463" s="26">
        <f t="shared" si="173"/>
        <v>0</v>
      </c>
      <c r="DC463" s="26"/>
      <c r="DD463" s="26"/>
      <c r="DE463" s="26"/>
      <c r="DF463" s="26"/>
      <c r="DG463" s="26">
        <f t="shared" si="174"/>
        <v>0</v>
      </c>
      <c r="DH463" s="26"/>
      <c r="DI463" s="26"/>
      <c r="DJ463" s="26"/>
      <c r="DK463" s="26"/>
      <c r="DL463" s="18">
        <v>0</v>
      </c>
      <c r="DM463" s="26"/>
      <c r="DN463" s="26"/>
      <c r="DO463" s="26"/>
      <c r="DP463" s="26"/>
      <c r="DQ463" s="26">
        <f t="shared" si="176"/>
        <v>0</v>
      </c>
      <c r="DR463" s="26"/>
      <c r="DS463" s="26"/>
      <c r="DT463" s="26"/>
      <c r="DU463" s="26"/>
      <c r="DV463" s="26">
        <f t="shared" si="177"/>
        <v>0</v>
      </c>
      <c r="DW463" s="26"/>
      <c r="DX463" s="26"/>
      <c r="DY463" s="26"/>
      <c r="DZ463" s="26"/>
      <c r="EA463" s="19" t="s">
        <v>69</v>
      </c>
      <c r="EB463" s="27" t="s">
        <v>100</v>
      </c>
      <c r="EC463" s="2"/>
    </row>
    <row r="464" spans="1:133" x14ac:dyDescent="0.25">
      <c r="A464" s="38"/>
      <c r="B464" s="34"/>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1"/>
      <c r="AD464" s="20"/>
      <c r="AE464" s="20"/>
      <c r="AF464" s="21"/>
      <c r="AG464" s="20"/>
      <c r="AH464" s="20"/>
      <c r="AI464" s="21"/>
      <c r="AJ464" s="36"/>
      <c r="AK464" s="25" t="s">
        <v>299</v>
      </c>
      <c r="AL464" s="25" t="s">
        <v>615</v>
      </c>
      <c r="AM464" s="25" t="s">
        <v>129</v>
      </c>
      <c r="AN464" s="25" t="s">
        <v>80</v>
      </c>
      <c r="AO464" s="18">
        <v>88867.7</v>
      </c>
      <c r="AP464" s="18">
        <f t="shared" si="130"/>
        <v>88867.7</v>
      </c>
      <c r="AQ464" s="26"/>
      <c r="AR464" s="26"/>
      <c r="AS464" s="26"/>
      <c r="AT464" s="26"/>
      <c r="AU464" s="26"/>
      <c r="AV464" s="26"/>
      <c r="AW464" s="26">
        <v>88867.7</v>
      </c>
      <c r="AX464" s="26">
        <v>88867.7</v>
      </c>
      <c r="AY464" s="26">
        <f t="shared" si="131"/>
        <v>101500</v>
      </c>
      <c r="AZ464" s="26"/>
      <c r="BA464" s="26"/>
      <c r="BB464" s="26"/>
      <c r="BC464" s="26">
        <v>101500</v>
      </c>
      <c r="BD464" s="26">
        <f t="shared" si="113"/>
        <v>2000</v>
      </c>
      <c r="BE464" s="26"/>
      <c r="BF464" s="26"/>
      <c r="BG464" s="26"/>
      <c r="BH464" s="26">
        <v>2000</v>
      </c>
      <c r="BI464" s="26">
        <f t="shared" si="114"/>
        <v>1400</v>
      </c>
      <c r="BJ464" s="26"/>
      <c r="BK464" s="26"/>
      <c r="BL464" s="26"/>
      <c r="BM464" s="26">
        <v>1400</v>
      </c>
      <c r="BN464" s="26">
        <f t="shared" si="166"/>
        <v>1400</v>
      </c>
      <c r="BO464" s="26"/>
      <c r="BP464" s="26"/>
      <c r="BQ464" s="26"/>
      <c r="BR464" s="26">
        <v>1400</v>
      </c>
      <c r="BS464" s="18">
        <v>88867.7</v>
      </c>
      <c r="BT464" s="18">
        <f t="shared" ref="BT464:BT511" si="183">BV464+BX464+BZ464+CB464</f>
        <v>88867.7</v>
      </c>
      <c r="BU464" s="26"/>
      <c r="BV464" s="26"/>
      <c r="BW464" s="26"/>
      <c r="BX464" s="26"/>
      <c r="BY464" s="26"/>
      <c r="BZ464" s="26"/>
      <c r="CA464" s="26">
        <v>88867.7</v>
      </c>
      <c r="CB464" s="26">
        <v>88867.7</v>
      </c>
      <c r="CC464" s="26">
        <f t="shared" si="169"/>
        <v>101500</v>
      </c>
      <c r="CD464" s="26"/>
      <c r="CE464" s="26"/>
      <c r="CF464" s="26"/>
      <c r="CG464" s="26">
        <v>101500</v>
      </c>
      <c r="CH464" s="26">
        <f t="shared" si="170"/>
        <v>2000</v>
      </c>
      <c r="CI464" s="26"/>
      <c r="CJ464" s="26"/>
      <c r="CK464" s="26"/>
      <c r="CL464" s="26">
        <v>2000</v>
      </c>
      <c r="CM464" s="26">
        <f t="shared" si="171"/>
        <v>1400</v>
      </c>
      <c r="CN464" s="26"/>
      <c r="CO464" s="26"/>
      <c r="CP464" s="26"/>
      <c r="CQ464" s="26">
        <v>1400</v>
      </c>
      <c r="CR464" s="26">
        <f t="shared" si="172"/>
        <v>1400</v>
      </c>
      <c r="CS464" s="26"/>
      <c r="CT464" s="26"/>
      <c r="CU464" s="26"/>
      <c r="CV464" s="26">
        <v>1400</v>
      </c>
      <c r="CW464" s="18">
        <f t="shared" si="127"/>
        <v>88867.7</v>
      </c>
      <c r="CX464" s="26"/>
      <c r="CY464" s="26"/>
      <c r="CZ464" s="26"/>
      <c r="DA464" s="26">
        <v>88867.7</v>
      </c>
      <c r="DB464" s="26">
        <f t="shared" si="173"/>
        <v>101500</v>
      </c>
      <c r="DC464" s="26"/>
      <c r="DD464" s="26"/>
      <c r="DE464" s="26"/>
      <c r="DF464" s="26">
        <v>101500</v>
      </c>
      <c r="DG464" s="26">
        <f t="shared" si="174"/>
        <v>2000</v>
      </c>
      <c r="DH464" s="26"/>
      <c r="DI464" s="26"/>
      <c r="DJ464" s="26"/>
      <c r="DK464" s="26">
        <v>2000</v>
      </c>
      <c r="DL464" s="18">
        <f t="shared" ref="DL464:DL510" si="184">DN464+DP464+DR464+DT464</f>
        <v>88867.7</v>
      </c>
      <c r="DM464" s="26"/>
      <c r="DN464" s="26"/>
      <c r="DO464" s="26"/>
      <c r="DP464" s="26">
        <v>88867.7</v>
      </c>
      <c r="DQ464" s="26">
        <f t="shared" si="176"/>
        <v>101500</v>
      </c>
      <c r="DR464" s="26"/>
      <c r="DS464" s="26"/>
      <c r="DT464" s="26"/>
      <c r="DU464" s="26">
        <v>101500</v>
      </c>
      <c r="DV464" s="26">
        <f t="shared" si="177"/>
        <v>2000</v>
      </c>
      <c r="DW464" s="26"/>
      <c r="DX464" s="26"/>
      <c r="DY464" s="26"/>
      <c r="DZ464" s="26">
        <v>2000</v>
      </c>
      <c r="EA464" s="19" t="s">
        <v>69</v>
      </c>
      <c r="EB464" s="27" t="s">
        <v>135</v>
      </c>
      <c r="EC464" s="2"/>
    </row>
    <row r="465" spans="1:133" x14ac:dyDescent="0.25">
      <c r="A465" s="38"/>
      <c r="B465" s="34"/>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c r="AC465" s="21"/>
      <c r="AD465" s="20"/>
      <c r="AE465" s="20"/>
      <c r="AF465" s="21"/>
      <c r="AG465" s="20"/>
      <c r="AH465" s="20"/>
      <c r="AI465" s="21"/>
      <c r="AJ465" s="36"/>
      <c r="AK465" s="25" t="s">
        <v>299</v>
      </c>
      <c r="AL465" s="25" t="s">
        <v>615</v>
      </c>
      <c r="AM465" s="25" t="s">
        <v>529</v>
      </c>
      <c r="AN465" s="25" t="s">
        <v>530</v>
      </c>
      <c r="AO465" s="18">
        <v>32000</v>
      </c>
      <c r="AP465" s="18">
        <f t="shared" si="130"/>
        <v>32000</v>
      </c>
      <c r="AQ465" s="26"/>
      <c r="AR465" s="26"/>
      <c r="AS465" s="26"/>
      <c r="AT465" s="26"/>
      <c r="AU465" s="26"/>
      <c r="AV465" s="26"/>
      <c r="AW465" s="26">
        <v>32000</v>
      </c>
      <c r="AX465" s="26">
        <v>32000</v>
      </c>
      <c r="AY465" s="26">
        <f t="shared" si="131"/>
        <v>32000</v>
      </c>
      <c r="AZ465" s="26"/>
      <c r="BA465" s="26"/>
      <c r="BB465" s="26"/>
      <c r="BC465" s="26">
        <v>32000</v>
      </c>
      <c r="BD465" s="26">
        <f t="shared" si="113"/>
        <v>0</v>
      </c>
      <c r="BE465" s="26"/>
      <c r="BF465" s="26"/>
      <c r="BG465" s="26"/>
      <c r="BH465" s="26">
        <v>0</v>
      </c>
      <c r="BI465" s="26">
        <f t="shared" si="114"/>
        <v>0</v>
      </c>
      <c r="BJ465" s="26"/>
      <c r="BK465" s="26"/>
      <c r="BL465" s="26"/>
      <c r="BM465" s="26">
        <v>0</v>
      </c>
      <c r="BN465" s="26">
        <f t="shared" si="166"/>
        <v>0</v>
      </c>
      <c r="BO465" s="26"/>
      <c r="BP465" s="26"/>
      <c r="BQ465" s="26"/>
      <c r="BR465" s="26">
        <v>0</v>
      </c>
      <c r="BS465" s="18">
        <v>32000</v>
      </c>
      <c r="BT465" s="18">
        <f t="shared" si="183"/>
        <v>32000</v>
      </c>
      <c r="BU465" s="26"/>
      <c r="BV465" s="26"/>
      <c r="BW465" s="26"/>
      <c r="BX465" s="26"/>
      <c r="BY465" s="26"/>
      <c r="BZ465" s="26"/>
      <c r="CA465" s="26">
        <v>32000</v>
      </c>
      <c r="CB465" s="26">
        <v>32000</v>
      </c>
      <c r="CC465" s="26">
        <f t="shared" si="169"/>
        <v>32000</v>
      </c>
      <c r="CD465" s="26"/>
      <c r="CE465" s="26"/>
      <c r="CF465" s="26"/>
      <c r="CG465" s="26">
        <v>32000</v>
      </c>
      <c r="CH465" s="26">
        <f t="shared" si="170"/>
        <v>0</v>
      </c>
      <c r="CI465" s="26"/>
      <c r="CJ465" s="26"/>
      <c r="CK465" s="26"/>
      <c r="CL465" s="26">
        <v>0</v>
      </c>
      <c r="CM465" s="26">
        <f t="shared" si="171"/>
        <v>0</v>
      </c>
      <c r="CN465" s="26"/>
      <c r="CO465" s="26"/>
      <c r="CP465" s="26"/>
      <c r="CQ465" s="26">
        <v>0</v>
      </c>
      <c r="CR465" s="26">
        <f t="shared" si="172"/>
        <v>0</v>
      </c>
      <c r="CS465" s="26"/>
      <c r="CT465" s="26"/>
      <c r="CU465" s="26"/>
      <c r="CV465" s="26">
        <v>0</v>
      </c>
      <c r="CW465" s="18">
        <f t="shared" si="127"/>
        <v>32000</v>
      </c>
      <c r="CX465" s="26"/>
      <c r="CY465" s="26"/>
      <c r="CZ465" s="26"/>
      <c r="DA465" s="26">
        <v>32000</v>
      </c>
      <c r="DB465" s="26">
        <f t="shared" si="173"/>
        <v>32000</v>
      </c>
      <c r="DC465" s="26"/>
      <c r="DD465" s="26"/>
      <c r="DE465" s="26"/>
      <c r="DF465" s="26">
        <v>32000</v>
      </c>
      <c r="DG465" s="26">
        <f t="shared" si="174"/>
        <v>0</v>
      </c>
      <c r="DH465" s="26"/>
      <c r="DI465" s="26"/>
      <c r="DJ465" s="26"/>
      <c r="DK465" s="26">
        <v>0</v>
      </c>
      <c r="DL465" s="18">
        <f t="shared" si="184"/>
        <v>32000</v>
      </c>
      <c r="DM465" s="26"/>
      <c r="DN465" s="26"/>
      <c r="DO465" s="26"/>
      <c r="DP465" s="26">
        <v>32000</v>
      </c>
      <c r="DQ465" s="26">
        <f t="shared" si="176"/>
        <v>32000</v>
      </c>
      <c r="DR465" s="26"/>
      <c r="DS465" s="26"/>
      <c r="DT465" s="26"/>
      <c r="DU465" s="26">
        <v>32000</v>
      </c>
      <c r="DV465" s="26">
        <f t="shared" si="177"/>
        <v>0</v>
      </c>
      <c r="DW465" s="26"/>
      <c r="DX465" s="26"/>
      <c r="DY465" s="26"/>
      <c r="DZ465" s="26">
        <v>0</v>
      </c>
      <c r="EA465" s="19" t="s">
        <v>69</v>
      </c>
      <c r="EB465" s="27" t="s">
        <v>136</v>
      </c>
      <c r="EC465" s="2"/>
    </row>
    <row r="466" spans="1:133" x14ac:dyDescent="0.25">
      <c r="A466" s="38"/>
      <c r="B466" s="34"/>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c r="AC466" s="21"/>
      <c r="AD466" s="20"/>
      <c r="AE466" s="20"/>
      <c r="AF466" s="21"/>
      <c r="AG466" s="20"/>
      <c r="AH466" s="20"/>
      <c r="AI466" s="21"/>
      <c r="AJ466" s="36"/>
      <c r="AK466" s="25" t="s">
        <v>299</v>
      </c>
      <c r="AL466" s="25" t="s">
        <v>615</v>
      </c>
      <c r="AM466" s="25" t="s">
        <v>532</v>
      </c>
      <c r="AN466" s="25" t="s">
        <v>672</v>
      </c>
      <c r="AO466" s="18">
        <v>11.48</v>
      </c>
      <c r="AP466" s="18">
        <f t="shared" si="130"/>
        <v>11.48</v>
      </c>
      <c r="AQ466" s="26"/>
      <c r="AR466" s="26"/>
      <c r="AS466" s="26"/>
      <c r="AT466" s="26"/>
      <c r="AU466" s="26"/>
      <c r="AV466" s="26"/>
      <c r="AW466" s="26">
        <v>11.48</v>
      </c>
      <c r="AX466" s="26">
        <v>11.48</v>
      </c>
      <c r="AY466" s="26">
        <f t="shared" si="131"/>
        <v>1000</v>
      </c>
      <c r="AZ466" s="26"/>
      <c r="BA466" s="26"/>
      <c r="BB466" s="26"/>
      <c r="BC466" s="26">
        <v>1000</v>
      </c>
      <c r="BD466" s="26">
        <f t="shared" si="113"/>
        <v>0</v>
      </c>
      <c r="BE466" s="26"/>
      <c r="BF466" s="26"/>
      <c r="BG466" s="26"/>
      <c r="BH466" s="26">
        <v>0</v>
      </c>
      <c r="BI466" s="26">
        <f t="shared" si="114"/>
        <v>0</v>
      </c>
      <c r="BJ466" s="26"/>
      <c r="BK466" s="26"/>
      <c r="BL466" s="26"/>
      <c r="BM466" s="26">
        <v>0</v>
      </c>
      <c r="BN466" s="26">
        <f t="shared" si="166"/>
        <v>0</v>
      </c>
      <c r="BO466" s="26"/>
      <c r="BP466" s="26"/>
      <c r="BQ466" s="26"/>
      <c r="BR466" s="26">
        <v>0</v>
      </c>
      <c r="BS466" s="18">
        <v>11.48</v>
      </c>
      <c r="BT466" s="18">
        <f t="shared" si="183"/>
        <v>11.48</v>
      </c>
      <c r="BU466" s="26"/>
      <c r="BV466" s="26"/>
      <c r="BW466" s="26"/>
      <c r="BX466" s="26"/>
      <c r="BY466" s="26"/>
      <c r="BZ466" s="26"/>
      <c r="CA466" s="26">
        <v>11.48</v>
      </c>
      <c r="CB466" s="26">
        <v>11.48</v>
      </c>
      <c r="CC466" s="26">
        <f t="shared" si="169"/>
        <v>1000</v>
      </c>
      <c r="CD466" s="26"/>
      <c r="CE466" s="26"/>
      <c r="CF466" s="26"/>
      <c r="CG466" s="26">
        <v>1000</v>
      </c>
      <c r="CH466" s="26">
        <f t="shared" si="170"/>
        <v>0</v>
      </c>
      <c r="CI466" s="26"/>
      <c r="CJ466" s="26"/>
      <c r="CK466" s="26"/>
      <c r="CL466" s="26">
        <v>0</v>
      </c>
      <c r="CM466" s="26">
        <f t="shared" si="171"/>
        <v>0</v>
      </c>
      <c r="CN466" s="26"/>
      <c r="CO466" s="26"/>
      <c r="CP466" s="26"/>
      <c r="CQ466" s="26">
        <v>0</v>
      </c>
      <c r="CR466" s="26">
        <f t="shared" si="172"/>
        <v>0</v>
      </c>
      <c r="CS466" s="26"/>
      <c r="CT466" s="26"/>
      <c r="CU466" s="26"/>
      <c r="CV466" s="26">
        <v>0</v>
      </c>
      <c r="CW466" s="18">
        <f t="shared" si="127"/>
        <v>11.48</v>
      </c>
      <c r="CX466" s="26"/>
      <c r="CY466" s="26"/>
      <c r="CZ466" s="26"/>
      <c r="DA466" s="26">
        <v>11.48</v>
      </c>
      <c r="DB466" s="26">
        <f t="shared" si="173"/>
        <v>1000</v>
      </c>
      <c r="DC466" s="26"/>
      <c r="DD466" s="26"/>
      <c r="DE466" s="26"/>
      <c r="DF466" s="26">
        <v>1000</v>
      </c>
      <c r="DG466" s="26">
        <f t="shared" si="174"/>
        <v>0</v>
      </c>
      <c r="DH466" s="26"/>
      <c r="DI466" s="26"/>
      <c r="DJ466" s="26"/>
      <c r="DK466" s="26">
        <v>0</v>
      </c>
      <c r="DL466" s="18">
        <f t="shared" si="184"/>
        <v>11.48</v>
      </c>
      <c r="DM466" s="26"/>
      <c r="DN466" s="26"/>
      <c r="DO466" s="26"/>
      <c r="DP466" s="26">
        <v>11.48</v>
      </c>
      <c r="DQ466" s="26">
        <f t="shared" si="176"/>
        <v>1000</v>
      </c>
      <c r="DR466" s="26"/>
      <c r="DS466" s="26"/>
      <c r="DT466" s="26"/>
      <c r="DU466" s="26">
        <v>1000</v>
      </c>
      <c r="DV466" s="26">
        <f t="shared" si="177"/>
        <v>0</v>
      </c>
      <c r="DW466" s="26"/>
      <c r="DX466" s="26"/>
      <c r="DY466" s="26"/>
      <c r="DZ466" s="26">
        <v>0</v>
      </c>
      <c r="EA466" s="19" t="s">
        <v>69</v>
      </c>
      <c r="EB466" s="27" t="s">
        <v>150</v>
      </c>
      <c r="EC466" s="2"/>
    </row>
    <row r="467" spans="1:133" x14ac:dyDescent="0.25">
      <c r="A467" s="38"/>
      <c r="B467" s="34"/>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c r="AC467" s="21"/>
      <c r="AD467" s="20"/>
      <c r="AE467" s="20"/>
      <c r="AF467" s="21"/>
      <c r="AG467" s="20"/>
      <c r="AH467" s="20"/>
      <c r="AI467" s="21"/>
      <c r="AJ467" s="36"/>
      <c r="AK467" s="25" t="s">
        <v>299</v>
      </c>
      <c r="AL467" s="25" t="s">
        <v>615</v>
      </c>
      <c r="AM467" s="25" t="s">
        <v>532</v>
      </c>
      <c r="AN467" s="25" t="s">
        <v>330</v>
      </c>
      <c r="AO467" s="18">
        <v>2558.9899999999998</v>
      </c>
      <c r="AP467" s="18">
        <f t="shared" si="130"/>
        <v>2558.9899999999998</v>
      </c>
      <c r="AQ467" s="26"/>
      <c r="AR467" s="26"/>
      <c r="AS467" s="26"/>
      <c r="AT467" s="26"/>
      <c r="AU467" s="26"/>
      <c r="AV467" s="26"/>
      <c r="AW467" s="26">
        <v>2558.9899999999998</v>
      </c>
      <c r="AX467" s="26">
        <v>2558.9899999999998</v>
      </c>
      <c r="AY467" s="26">
        <f t="shared" si="131"/>
        <v>0</v>
      </c>
      <c r="AZ467" s="26"/>
      <c r="BA467" s="26"/>
      <c r="BB467" s="26"/>
      <c r="BC467" s="26"/>
      <c r="BD467" s="26">
        <f t="shared" si="113"/>
        <v>0</v>
      </c>
      <c r="BE467" s="26"/>
      <c r="BF467" s="26"/>
      <c r="BG467" s="26"/>
      <c r="BH467" s="26"/>
      <c r="BI467" s="26">
        <f t="shared" si="114"/>
        <v>0</v>
      </c>
      <c r="BJ467" s="26"/>
      <c r="BK467" s="26"/>
      <c r="BL467" s="26"/>
      <c r="BM467" s="26"/>
      <c r="BN467" s="26">
        <f t="shared" si="166"/>
        <v>0</v>
      </c>
      <c r="BO467" s="26"/>
      <c r="BP467" s="26"/>
      <c r="BQ467" s="26"/>
      <c r="BR467" s="26"/>
      <c r="BS467" s="18">
        <v>2558.9899999999998</v>
      </c>
      <c r="BT467" s="18">
        <f t="shared" si="183"/>
        <v>2558.9899999999998</v>
      </c>
      <c r="BU467" s="26"/>
      <c r="BV467" s="26"/>
      <c r="BW467" s="26"/>
      <c r="BX467" s="26"/>
      <c r="BY467" s="26"/>
      <c r="BZ467" s="26"/>
      <c r="CA467" s="26">
        <v>2558.9899999999998</v>
      </c>
      <c r="CB467" s="26">
        <v>2558.9899999999998</v>
      </c>
      <c r="CC467" s="26">
        <f t="shared" si="169"/>
        <v>0</v>
      </c>
      <c r="CD467" s="26"/>
      <c r="CE467" s="26"/>
      <c r="CF467" s="26"/>
      <c r="CG467" s="26"/>
      <c r="CH467" s="26">
        <f t="shared" si="170"/>
        <v>0</v>
      </c>
      <c r="CI467" s="26"/>
      <c r="CJ467" s="26"/>
      <c r="CK467" s="26"/>
      <c r="CL467" s="26"/>
      <c r="CM467" s="26">
        <f t="shared" si="171"/>
        <v>0</v>
      </c>
      <c r="CN467" s="26"/>
      <c r="CO467" s="26"/>
      <c r="CP467" s="26"/>
      <c r="CQ467" s="26"/>
      <c r="CR467" s="26">
        <f t="shared" si="172"/>
        <v>0</v>
      </c>
      <c r="CS467" s="26"/>
      <c r="CT467" s="26"/>
      <c r="CU467" s="26"/>
      <c r="CV467" s="26"/>
      <c r="CW467" s="18">
        <f t="shared" si="127"/>
        <v>2558.9899999999998</v>
      </c>
      <c r="CX467" s="26"/>
      <c r="CY467" s="26"/>
      <c r="CZ467" s="26"/>
      <c r="DA467" s="26">
        <v>2558.9899999999998</v>
      </c>
      <c r="DB467" s="26">
        <f t="shared" si="173"/>
        <v>0</v>
      </c>
      <c r="DC467" s="26"/>
      <c r="DD467" s="26"/>
      <c r="DE467" s="26"/>
      <c r="DF467" s="26"/>
      <c r="DG467" s="26">
        <f t="shared" si="174"/>
        <v>0</v>
      </c>
      <c r="DH467" s="26"/>
      <c r="DI467" s="26"/>
      <c r="DJ467" s="26"/>
      <c r="DK467" s="26"/>
      <c r="DL467" s="18">
        <f t="shared" si="184"/>
        <v>2558.9899999999998</v>
      </c>
      <c r="DM467" s="26"/>
      <c r="DN467" s="26"/>
      <c r="DO467" s="26"/>
      <c r="DP467" s="26">
        <v>2558.9899999999998</v>
      </c>
      <c r="DQ467" s="26">
        <f t="shared" si="176"/>
        <v>0</v>
      </c>
      <c r="DR467" s="26"/>
      <c r="DS467" s="26"/>
      <c r="DT467" s="26"/>
      <c r="DU467" s="26"/>
      <c r="DV467" s="26">
        <f t="shared" si="177"/>
        <v>0</v>
      </c>
      <c r="DW467" s="26"/>
      <c r="DX467" s="26"/>
      <c r="DY467" s="26"/>
      <c r="DZ467" s="26"/>
      <c r="EA467" s="19" t="s">
        <v>69</v>
      </c>
      <c r="EB467" s="27" t="s">
        <v>152</v>
      </c>
      <c r="EC467" s="2"/>
    </row>
    <row r="468" spans="1:133" x14ac:dyDescent="0.25">
      <c r="A468" s="39"/>
      <c r="B468" s="34"/>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c r="AC468" s="21"/>
      <c r="AD468" s="20"/>
      <c r="AE468" s="20"/>
      <c r="AF468" s="21"/>
      <c r="AG468" s="20"/>
      <c r="AH468" s="20"/>
      <c r="AI468" s="21"/>
      <c r="AJ468" s="36"/>
      <c r="AK468" s="25" t="s">
        <v>299</v>
      </c>
      <c r="AL468" s="25" t="s">
        <v>613</v>
      </c>
      <c r="AM468" s="25" t="s">
        <v>293</v>
      </c>
      <c r="AN468" s="25" t="s">
        <v>120</v>
      </c>
      <c r="AO468" s="18">
        <v>290502</v>
      </c>
      <c r="AP468" s="18">
        <f t="shared" si="130"/>
        <v>206330</v>
      </c>
      <c r="AQ468" s="26"/>
      <c r="AR468" s="26"/>
      <c r="AS468" s="26"/>
      <c r="AT468" s="26"/>
      <c r="AU468" s="26"/>
      <c r="AV468" s="26"/>
      <c r="AW468" s="26">
        <v>290502</v>
      </c>
      <c r="AX468" s="26">
        <v>206330</v>
      </c>
      <c r="AY468" s="26">
        <f t="shared" si="131"/>
        <v>309900</v>
      </c>
      <c r="AZ468" s="26"/>
      <c r="BA468" s="26"/>
      <c r="BB468" s="26"/>
      <c r="BC468" s="26">
        <v>309900</v>
      </c>
      <c r="BD468" s="26">
        <f t="shared" si="113"/>
        <v>313000</v>
      </c>
      <c r="BE468" s="26"/>
      <c r="BF468" s="26"/>
      <c r="BG468" s="26"/>
      <c r="BH468" s="26">
        <v>313000</v>
      </c>
      <c r="BI468" s="26">
        <f t="shared" si="114"/>
        <v>316700</v>
      </c>
      <c r="BJ468" s="26"/>
      <c r="BK468" s="26"/>
      <c r="BL468" s="26"/>
      <c r="BM468" s="26">
        <v>316700</v>
      </c>
      <c r="BN468" s="26">
        <f t="shared" si="166"/>
        <v>316700</v>
      </c>
      <c r="BO468" s="26"/>
      <c r="BP468" s="26"/>
      <c r="BQ468" s="26"/>
      <c r="BR468" s="26">
        <v>316700</v>
      </c>
      <c r="BS468" s="18">
        <v>290502</v>
      </c>
      <c r="BT468" s="18">
        <f t="shared" si="183"/>
        <v>206330</v>
      </c>
      <c r="BU468" s="26"/>
      <c r="BV468" s="26"/>
      <c r="BW468" s="26"/>
      <c r="BX468" s="26"/>
      <c r="BY468" s="26"/>
      <c r="BZ468" s="26"/>
      <c r="CA468" s="26">
        <v>290502</v>
      </c>
      <c r="CB468" s="26">
        <v>206330</v>
      </c>
      <c r="CC468" s="26">
        <f t="shared" si="169"/>
        <v>309900</v>
      </c>
      <c r="CD468" s="26"/>
      <c r="CE468" s="26"/>
      <c r="CF468" s="26"/>
      <c r="CG468" s="26">
        <v>309900</v>
      </c>
      <c r="CH468" s="26">
        <f t="shared" si="170"/>
        <v>313000</v>
      </c>
      <c r="CI468" s="26"/>
      <c r="CJ468" s="26"/>
      <c r="CK468" s="26"/>
      <c r="CL468" s="26">
        <v>313000</v>
      </c>
      <c r="CM468" s="26">
        <f t="shared" si="171"/>
        <v>316700</v>
      </c>
      <c r="CN468" s="26"/>
      <c r="CO468" s="26"/>
      <c r="CP468" s="26"/>
      <c r="CQ468" s="26">
        <v>316700</v>
      </c>
      <c r="CR468" s="26">
        <f t="shared" si="172"/>
        <v>316700</v>
      </c>
      <c r="CS468" s="26"/>
      <c r="CT468" s="26"/>
      <c r="CU468" s="26"/>
      <c r="CV468" s="26">
        <v>316700</v>
      </c>
      <c r="CW468" s="18">
        <f t="shared" si="127"/>
        <v>206330</v>
      </c>
      <c r="CX468" s="26"/>
      <c r="CY468" s="26"/>
      <c r="CZ468" s="26"/>
      <c r="DA468" s="26">
        <v>206330</v>
      </c>
      <c r="DB468" s="26">
        <f t="shared" si="173"/>
        <v>309900</v>
      </c>
      <c r="DC468" s="26"/>
      <c r="DD468" s="26"/>
      <c r="DE468" s="26"/>
      <c r="DF468" s="26">
        <v>309900</v>
      </c>
      <c r="DG468" s="26">
        <f t="shared" si="174"/>
        <v>313000</v>
      </c>
      <c r="DH468" s="26"/>
      <c r="DI468" s="26"/>
      <c r="DJ468" s="26"/>
      <c r="DK468" s="26">
        <v>313000</v>
      </c>
      <c r="DL468" s="18">
        <f t="shared" si="184"/>
        <v>206330</v>
      </c>
      <c r="DM468" s="26"/>
      <c r="DN468" s="26"/>
      <c r="DO468" s="26"/>
      <c r="DP468" s="26">
        <v>206330</v>
      </c>
      <c r="DQ468" s="26">
        <f t="shared" si="176"/>
        <v>309900</v>
      </c>
      <c r="DR468" s="26"/>
      <c r="DS468" s="26"/>
      <c r="DT468" s="26"/>
      <c r="DU468" s="26">
        <v>309900</v>
      </c>
      <c r="DV468" s="26">
        <f t="shared" si="177"/>
        <v>313000</v>
      </c>
      <c r="DW468" s="26"/>
      <c r="DX468" s="26"/>
      <c r="DY468" s="26"/>
      <c r="DZ468" s="26">
        <v>313000</v>
      </c>
      <c r="EA468" s="19" t="s">
        <v>69</v>
      </c>
      <c r="EB468" s="27" t="s">
        <v>153</v>
      </c>
      <c r="EC468" s="2"/>
    </row>
    <row r="469" spans="1:133" ht="78.95" customHeight="1" x14ac:dyDescent="0.25">
      <c r="A469" s="37" t="s">
        <v>616</v>
      </c>
      <c r="B469" s="33" t="s">
        <v>617</v>
      </c>
      <c r="C469" s="20" t="s">
        <v>284</v>
      </c>
      <c r="D469" s="20" t="s">
        <v>323</v>
      </c>
      <c r="E469" s="20" t="s">
        <v>285</v>
      </c>
      <c r="F469" s="20"/>
      <c r="G469" s="20"/>
      <c r="H469" s="20"/>
      <c r="I469" s="20"/>
      <c r="J469" s="20"/>
      <c r="K469" s="20"/>
      <c r="L469" s="20"/>
      <c r="M469" s="20"/>
      <c r="N469" s="20"/>
      <c r="O469" s="20"/>
      <c r="P469" s="20"/>
      <c r="Q469" s="20"/>
      <c r="R469" s="20"/>
      <c r="S469" s="20"/>
      <c r="T469" s="20"/>
      <c r="U469" s="20"/>
      <c r="V469" s="20"/>
      <c r="W469" s="20"/>
      <c r="X469" s="20"/>
      <c r="Y469" s="20"/>
      <c r="Z469" s="20"/>
      <c r="AA469" s="20" t="s">
        <v>618</v>
      </c>
      <c r="AB469" s="20" t="s">
        <v>60</v>
      </c>
      <c r="AC469" s="21" t="s">
        <v>619</v>
      </c>
      <c r="AD469" s="20"/>
      <c r="AE469" s="20"/>
      <c r="AF469" s="21"/>
      <c r="AG469" s="32" t="s">
        <v>677</v>
      </c>
      <c r="AH469" s="22" t="s">
        <v>60</v>
      </c>
      <c r="AI469" s="23" t="s">
        <v>71</v>
      </c>
      <c r="AJ469" s="35" t="s">
        <v>64</v>
      </c>
      <c r="AK469" s="25" t="s">
        <v>612</v>
      </c>
      <c r="AL469" s="25" t="s">
        <v>116</v>
      </c>
      <c r="AM469" s="25" t="s">
        <v>324</v>
      </c>
      <c r="AN469" s="25" t="s">
        <v>120</v>
      </c>
      <c r="AO469" s="18">
        <f t="shared" si="129"/>
        <v>0</v>
      </c>
      <c r="AP469" s="18">
        <f t="shared" si="130"/>
        <v>0</v>
      </c>
      <c r="AQ469" s="26"/>
      <c r="AR469" s="26"/>
      <c r="AS469" s="26"/>
      <c r="AT469" s="26"/>
      <c r="AU469" s="26"/>
      <c r="AV469" s="26"/>
      <c r="AW469" s="26"/>
      <c r="AX469" s="26"/>
      <c r="AY469" s="26">
        <f t="shared" si="131"/>
        <v>0</v>
      </c>
      <c r="AZ469" s="26"/>
      <c r="BA469" s="26"/>
      <c r="BB469" s="26"/>
      <c r="BC469" s="26"/>
      <c r="BD469" s="26">
        <f t="shared" si="113"/>
        <v>0</v>
      </c>
      <c r="BE469" s="26"/>
      <c r="BF469" s="26"/>
      <c r="BG469" s="26"/>
      <c r="BH469" s="26"/>
      <c r="BI469" s="26">
        <f t="shared" si="114"/>
        <v>0</v>
      </c>
      <c r="BJ469" s="26"/>
      <c r="BK469" s="26"/>
      <c r="BL469" s="26"/>
      <c r="BM469" s="26"/>
      <c r="BN469" s="26">
        <f t="shared" si="166"/>
        <v>0</v>
      </c>
      <c r="BO469" s="26"/>
      <c r="BP469" s="26"/>
      <c r="BQ469" s="26"/>
      <c r="BR469" s="26"/>
      <c r="BS469" s="18">
        <f t="shared" ref="BS469:BS511" si="185">BU469+BW469+BY469</f>
        <v>0</v>
      </c>
      <c r="BT469" s="18">
        <f t="shared" si="183"/>
        <v>0</v>
      </c>
      <c r="BU469" s="26"/>
      <c r="BV469" s="26"/>
      <c r="BW469" s="26"/>
      <c r="BX469" s="26"/>
      <c r="BY469" s="26"/>
      <c r="BZ469" s="26"/>
      <c r="CA469" s="26"/>
      <c r="CB469" s="26"/>
      <c r="CC469" s="26">
        <f t="shared" si="169"/>
        <v>0</v>
      </c>
      <c r="CD469" s="26"/>
      <c r="CE469" s="26"/>
      <c r="CF469" s="26"/>
      <c r="CG469" s="26"/>
      <c r="CH469" s="26">
        <f t="shared" si="170"/>
        <v>0</v>
      </c>
      <c r="CI469" s="26"/>
      <c r="CJ469" s="26"/>
      <c r="CK469" s="26"/>
      <c r="CL469" s="26"/>
      <c r="CM469" s="26">
        <f t="shared" si="171"/>
        <v>0</v>
      </c>
      <c r="CN469" s="26"/>
      <c r="CO469" s="26"/>
      <c r="CP469" s="26"/>
      <c r="CQ469" s="26"/>
      <c r="CR469" s="26">
        <f t="shared" si="172"/>
        <v>0</v>
      </c>
      <c r="CS469" s="26"/>
      <c r="CT469" s="26"/>
      <c r="CU469" s="26"/>
      <c r="CV469" s="26"/>
      <c r="CW469" s="18">
        <f t="shared" si="127"/>
        <v>0</v>
      </c>
      <c r="CX469" s="26"/>
      <c r="CY469" s="26"/>
      <c r="CZ469" s="26"/>
      <c r="DA469" s="26"/>
      <c r="DB469" s="26">
        <f t="shared" si="173"/>
        <v>0</v>
      </c>
      <c r="DC469" s="26"/>
      <c r="DD469" s="26"/>
      <c r="DE469" s="26"/>
      <c r="DF469" s="26"/>
      <c r="DG469" s="26">
        <f t="shared" si="174"/>
        <v>0</v>
      </c>
      <c r="DH469" s="26"/>
      <c r="DI469" s="26"/>
      <c r="DJ469" s="26"/>
      <c r="DK469" s="26"/>
      <c r="DL469" s="18">
        <f t="shared" si="184"/>
        <v>0</v>
      </c>
      <c r="DM469" s="26"/>
      <c r="DN469" s="26"/>
      <c r="DO469" s="26"/>
      <c r="DP469" s="26"/>
      <c r="DQ469" s="26">
        <f t="shared" si="176"/>
        <v>0</v>
      </c>
      <c r="DR469" s="26"/>
      <c r="DS469" s="26"/>
      <c r="DT469" s="26"/>
      <c r="DU469" s="26"/>
      <c r="DV469" s="26">
        <f t="shared" si="177"/>
        <v>0</v>
      </c>
      <c r="DW469" s="26"/>
      <c r="DX469" s="26"/>
      <c r="DY469" s="26"/>
      <c r="DZ469" s="26"/>
      <c r="EA469" s="19" t="s">
        <v>69</v>
      </c>
      <c r="EB469" s="2"/>
      <c r="EC469" s="2"/>
    </row>
    <row r="470" spans="1:133" x14ac:dyDescent="0.25">
      <c r="A470" s="38"/>
      <c r="B470" s="34"/>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c r="AC470" s="21"/>
      <c r="AD470" s="20"/>
      <c r="AE470" s="20"/>
      <c r="AF470" s="21"/>
      <c r="AG470" s="20"/>
      <c r="AH470" s="20"/>
      <c r="AI470" s="21"/>
      <c r="AJ470" s="36"/>
      <c r="AK470" s="25" t="s">
        <v>612</v>
      </c>
      <c r="AL470" s="25" t="s">
        <v>613</v>
      </c>
      <c r="AM470" s="25" t="s">
        <v>324</v>
      </c>
      <c r="AN470" s="25" t="s">
        <v>120</v>
      </c>
      <c r="AO470" s="18">
        <v>0</v>
      </c>
      <c r="AP470" s="18">
        <v>0</v>
      </c>
      <c r="AQ470" s="26"/>
      <c r="AR470" s="26"/>
      <c r="AS470" s="26"/>
      <c r="AT470" s="26"/>
      <c r="AU470" s="26"/>
      <c r="AV470" s="26"/>
      <c r="AW470" s="26"/>
      <c r="AX470" s="26"/>
      <c r="AY470" s="26">
        <f t="shared" si="131"/>
        <v>1026100</v>
      </c>
      <c r="AZ470" s="26"/>
      <c r="BA470" s="26"/>
      <c r="BB470" s="26"/>
      <c r="BC470" s="26">
        <v>1026100</v>
      </c>
      <c r="BD470" s="26">
        <f t="shared" si="113"/>
        <v>1036400</v>
      </c>
      <c r="BE470" s="26"/>
      <c r="BF470" s="26"/>
      <c r="BG470" s="26"/>
      <c r="BH470" s="26">
        <v>1036400</v>
      </c>
      <c r="BI470" s="26">
        <f t="shared" si="114"/>
        <v>1046700</v>
      </c>
      <c r="BJ470" s="26"/>
      <c r="BK470" s="26"/>
      <c r="BL470" s="26"/>
      <c r="BM470" s="26">
        <v>1046700</v>
      </c>
      <c r="BN470" s="26">
        <f t="shared" si="166"/>
        <v>1046700</v>
      </c>
      <c r="BO470" s="26"/>
      <c r="BP470" s="26"/>
      <c r="BQ470" s="26"/>
      <c r="BR470" s="26">
        <v>1046700</v>
      </c>
      <c r="BS470" s="18">
        <v>0</v>
      </c>
      <c r="BT470" s="18">
        <v>0</v>
      </c>
      <c r="BU470" s="26"/>
      <c r="BV470" s="26"/>
      <c r="BW470" s="26"/>
      <c r="BX470" s="26"/>
      <c r="BY470" s="26"/>
      <c r="BZ470" s="26"/>
      <c r="CA470" s="26"/>
      <c r="CB470" s="26"/>
      <c r="CC470" s="26">
        <f t="shared" si="169"/>
        <v>1026100</v>
      </c>
      <c r="CD470" s="26"/>
      <c r="CE470" s="26"/>
      <c r="CF470" s="26"/>
      <c r="CG470" s="26">
        <v>1026100</v>
      </c>
      <c r="CH470" s="26">
        <f t="shared" si="170"/>
        <v>1036400</v>
      </c>
      <c r="CI470" s="26"/>
      <c r="CJ470" s="26"/>
      <c r="CK470" s="26"/>
      <c r="CL470" s="26">
        <v>1036400</v>
      </c>
      <c r="CM470" s="26">
        <f t="shared" si="171"/>
        <v>1046700</v>
      </c>
      <c r="CN470" s="26"/>
      <c r="CO470" s="26"/>
      <c r="CP470" s="26"/>
      <c r="CQ470" s="26">
        <v>1046700</v>
      </c>
      <c r="CR470" s="26">
        <f t="shared" si="172"/>
        <v>1046700</v>
      </c>
      <c r="CS470" s="26"/>
      <c r="CT470" s="26"/>
      <c r="CU470" s="26"/>
      <c r="CV470" s="26">
        <v>1046700</v>
      </c>
      <c r="CW470" s="18">
        <v>0</v>
      </c>
      <c r="CX470" s="26"/>
      <c r="CY470" s="26"/>
      <c r="CZ470" s="26"/>
      <c r="DA470" s="26"/>
      <c r="DB470" s="26">
        <f t="shared" si="173"/>
        <v>1026100</v>
      </c>
      <c r="DC470" s="26"/>
      <c r="DD470" s="26"/>
      <c r="DE470" s="26"/>
      <c r="DF470" s="26">
        <v>1026100</v>
      </c>
      <c r="DG470" s="26">
        <f t="shared" si="174"/>
        <v>1036400</v>
      </c>
      <c r="DH470" s="26"/>
      <c r="DI470" s="26"/>
      <c r="DJ470" s="26"/>
      <c r="DK470" s="26">
        <v>1036400</v>
      </c>
      <c r="DL470" s="18">
        <v>0</v>
      </c>
      <c r="DM470" s="26"/>
      <c r="DN470" s="26"/>
      <c r="DO470" s="26"/>
      <c r="DP470" s="26"/>
      <c r="DQ470" s="26">
        <f t="shared" si="176"/>
        <v>1026100</v>
      </c>
      <c r="DR470" s="26"/>
      <c r="DS470" s="26"/>
      <c r="DT470" s="26"/>
      <c r="DU470" s="26">
        <v>1026100</v>
      </c>
      <c r="DV470" s="26">
        <f t="shared" si="177"/>
        <v>1036400</v>
      </c>
      <c r="DW470" s="26"/>
      <c r="DX470" s="26"/>
      <c r="DY470" s="26"/>
      <c r="DZ470" s="26">
        <v>1036400</v>
      </c>
      <c r="EA470" s="19" t="s">
        <v>69</v>
      </c>
      <c r="EB470" s="27" t="s">
        <v>72</v>
      </c>
      <c r="EC470" s="2"/>
    </row>
    <row r="471" spans="1:133" x14ac:dyDescent="0.25">
      <c r="A471" s="38"/>
      <c r="B471" s="34"/>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c r="AC471" s="21"/>
      <c r="AD471" s="20"/>
      <c r="AE471" s="20"/>
      <c r="AF471" s="21"/>
      <c r="AG471" s="20"/>
      <c r="AH471" s="20"/>
      <c r="AI471" s="21"/>
      <c r="AJ471" s="36"/>
      <c r="AK471" s="25" t="s">
        <v>299</v>
      </c>
      <c r="AL471" s="25" t="s">
        <v>116</v>
      </c>
      <c r="AM471" s="25" t="s">
        <v>324</v>
      </c>
      <c r="AN471" s="25" t="s">
        <v>120</v>
      </c>
      <c r="AO471" s="18">
        <v>170000</v>
      </c>
      <c r="AP471" s="18">
        <f t="shared" si="130"/>
        <v>170000</v>
      </c>
      <c r="AQ471" s="26"/>
      <c r="AR471" s="26"/>
      <c r="AS471" s="26">
        <v>170000</v>
      </c>
      <c r="AT471" s="26">
        <v>170000</v>
      </c>
      <c r="AU471" s="26"/>
      <c r="AV471" s="26"/>
      <c r="AW471" s="26"/>
      <c r="AX471" s="26"/>
      <c r="AY471" s="26">
        <f t="shared" si="131"/>
        <v>0</v>
      </c>
      <c r="AZ471" s="26"/>
      <c r="BA471" s="26"/>
      <c r="BB471" s="26"/>
      <c r="BC471" s="26"/>
      <c r="BD471" s="26">
        <f t="shared" si="113"/>
        <v>0</v>
      </c>
      <c r="BE471" s="26"/>
      <c r="BF471" s="26"/>
      <c r="BG471" s="26"/>
      <c r="BH471" s="26"/>
      <c r="BI471" s="26">
        <f t="shared" si="114"/>
        <v>0</v>
      </c>
      <c r="BJ471" s="26"/>
      <c r="BK471" s="26"/>
      <c r="BL471" s="26"/>
      <c r="BM471" s="26"/>
      <c r="BN471" s="26">
        <f t="shared" si="166"/>
        <v>0</v>
      </c>
      <c r="BO471" s="26"/>
      <c r="BP471" s="26"/>
      <c r="BQ471" s="26"/>
      <c r="BR471" s="26"/>
      <c r="BS471" s="18">
        <v>170000</v>
      </c>
      <c r="BT471" s="18">
        <f t="shared" ref="BT471:BT511" si="186">BV471+BX471+BZ471+CB471</f>
        <v>170000</v>
      </c>
      <c r="BU471" s="26"/>
      <c r="BV471" s="26"/>
      <c r="BW471" s="26">
        <v>170000</v>
      </c>
      <c r="BX471" s="26">
        <v>170000</v>
      </c>
      <c r="BY471" s="26"/>
      <c r="BZ471" s="26"/>
      <c r="CA471" s="26"/>
      <c r="CB471" s="26"/>
      <c r="CC471" s="26">
        <f t="shared" si="169"/>
        <v>0</v>
      </c>
      <c r="CD471" s="26"/>
      <c r="CE471" s="26"/>
      <c r="CF471" s="26"/>
      <c r="CG471" s="26"/>
      <c r="CH471" s="26">
        <f t="shared" si="170"/>
        <v>0</v>
      </c>
      <c r="CI471" s="26"/>
      <c r="CJ471" s="26"/>
      <c r="CK471" s="26"/>
      <c r="CL471" s="26"/>
      <c r="CM471" s="26">
        <f t="shared" si="171"/>
        <v>0</v>
      </c>
      <c r="CN471" s="26"/>
      <c r="CO471" s="26"/>
      <c r="CP471" s="26"/>
      <c r="CQ471" s="26"/>
      <c r="CR471" s="26">
        <f t="shared" si="172"/>
        <v>0</v>
      </c>
      <c r="CS471" s="26"/>
      <c r="CT471" s="26"/>
      <c r="CU471" s="26"/>
      <c r="CV471" s="26"/>
      <c r="CW471" s="18">
        <f t="shared" si="127"/>
        <v>170000</v>
      </c>
      <c r="CX471" s="26"/>
      <c r="CY471" s="26">
        <v>170000</v>
      </c>
      <c r="CZ471" s="26"/>
      <c r="DA471" s="26"/>
      <c r="DB471" s="26">
        <f t="shared" si="173"/>
        <v>0</v>
      </c>
      <c r="DC471" s="26"/>
      <c r="DD471" s="26"/>
      <c r="DE471" s="26"/>
      <c r="DF471" s="26"/>
      <c r="DG471" s="26">
        <f t="shared" si="174"/>
        <v>0</v>
      </c>
      <c r="DH471" s="26"/>
      <c r="DI471" s="26"/>
      <c r="DJ471" s="26"/>
      <c r="DK471" s="26"/>
      <c r="DL471" s="18">
        <f t="shared" ref="DL471:DL510" si="187">DN471+DP471+DR471+DT471</f>
        <v>170000</v>
      </c>
      <c r="DM471" s="26"/>
      <c r="DN471" s="26">
        <v>170000</v>
      </c>
      <c r="DO471" s="26"/>
      <c r="DP471" s="26"/>
      <c r="DQ471" s="26">
        <f t="shared" si="176"/>
        <v>0</v>
      </c>
      <c r="DR471" s="26"/>
      <c r="DS471" s="26"/>
      <c r="DT471" s="26"/>
      <c r="DU471" s="26"/>
      <c r="DV471" s="26">
        <f t="shared" si="177"/>
        <v>0</v>
      </c>
      <c r="DW471" s="26"/>
      <c r="DX471" s="26"/>
      <c r="DY471" s="26"/>
      <c r="DZ471" s="26"/>
      <c r="EA471" s="19" t="s">
        <v>69</v>
      </c>
      <c r="EB471" s="27" t="s">
        <v>85</v>
      </c>
      <c r="EC471" s="2"/>
    </row>
    <row r="472" spans="1:133" x14ac:dyDescent="0.25">
      <c r="A472" s="38"/>
      <c r="B472" s="34"/>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1"/>
      <c r="AD472" s="20"/>
      <c r="AE472" s="20"/>
      <c r="AF472" s="21"/>
      <c r="AG472" s="20"/>
      <c r="AH472" s="20"/>
      <c r="AI472" s="21"/>
      <c r="AJ472" s="36"/>
      <c r="AK472" s="25" t="s">
        <v>299</v>
      </c>
      <c r="AL472" s="25" t="s">
        <v>614</v>
      </c>
      <c r="AM472" s="25" t="s">
        <v>324</v>
      </c>
      <c r="AN472" s="25" t="s">
        <v>120</v>
      </c>
      <c r="AO472" s="18">
        <f t="shared" si="129"/>
        <v>38402</v>
      </c>
      <c r="AP472" s="18">
        <f t="shared" si="130"/>
        <v>38402</v>
      </c>
      <c r="AQ472" s="26"/>
      <c r="AR472" s="26"/>
      <c r="AS472" s="26">
        <v>38402</v>
      </c>
      <c r="AT472" s="26">
        <v>38402</v>
      </c>
      <c r="AU472" s="26"/>
      <c r="AV472" s="26"/>
      <c r="AW472" s="26"/>
      <c r="AX472" s="26"/>
      <c r="AY472" s="26">
        <f t="shared" si="131"/>
        <v>0</v>
      </c>
      <c r="AZ472" s="26"/>
      <c r="BA472" s="26"/>
      <c r="BB472" s="26"/>
      <c r="BC472" s="26"/>
      <c r="BD472" s="26">
        <f t="shared" si="113"/>
        <v>0</v>
      </c>
      <c r="BE472" s="26"/>
      <c r="BF472" s="26"/>
      <c r="BG472" s="26"/>
      <c r="BH472" s="26"/>
      <c r="BI472" s="26">
        <f t="shared" si="114"/>
        <v>0</v>
      </c>
      <c r="BJ472" s="26"/>
      <c r="BK472" s="26"/>
      <c r="BL472" s="26"/>
      <c r="BM472" s="26"/>
      <c r="BN472" s="26">
        <f t="shared" si="166"/>
        <v>0</v>
      </c>
      <c r="BO472" s="26"/>
      <c r="BP472" s="26"/>
      <c r="BQ472" s="26"/>
      <c r="BR472" s="26"/>
      <c r="BS472" s="18">
        <f t="shared" ref="BS472:BS511" si="188">BU472+BW472+BY472</f>
        <v>38402</v>
      </c>
      <c r="BT472" s="18">
        <f t="shared" si="186"/>
        <v>38402</v>
      </c>
      <c r="BU472" s="26"/>
      <c r="BV472" s="26"/>
      <c r="BW472" s="26">
        <v>38402</v>
      </c>
      <c r="BX472" s="26">
        <v>38402</v>
      </c>
      <c r="BY472" s="26"/>
      <c r="BZ472" s="26"/>
      <c r="CA472" s="26"/>
      <c r="CB472" s="26"/>
      <c r="CC472" s="26">
        <f t="shared" si="169"/>
        <v>0</v>
      </c>
      <c r="CD472" s="26"/>
      <c r="CE472" s="26"/>
      <c r="CF472" s="26"/>
      <c r="CG472" s="26"/>
      <c r="CH472" s="26">
        <f t="shared" si="170"/>
        <v>0</v>
      </c>
      <c r="CI472" s="26"/>
      <c r="CJ472" s="26"/>
      <c r="CK472" s="26"/>
      <c r="CL472" s="26"/>
      <c r="CM472" s="26">
        <f t="shared" si="171"/>
        <v>0</v>
      </c>
      <c r="CN472" s="26"/>
      <c r="CO472" s="26"/>
      <c r="CP472" s="26"/>
      <c r="CQ472" s="26"/>
      <c r="CR472" s="26">
        <f t="shared" si="172"/>
        <v>0</v>
      </c>
      <c r="CS472" s="26"/>
      <c r="CT472" s="26"/>
      <c r="CU472" s="26"/>
      <c r="CV472" s="26"/>
      <c r="CW472" s="18">
        <f t="shared" si="127"/>
        <v>38402</v>
      </c>
      <c r="CX472" s="26"/>
      <c r="CY472" s="26">
        <v>38402</v>
      </c>
      <c r="CZ472" s="26"/>
      <c r="DA472" s="26"/>
      <c r="DB472" s="26">
        <f t="shared" si="173"/>
        <v>0</v>
      </c>
      <c r="DC472" s="26"/>
      <c r="DD472" s="26"/>
      <c r="DE472" s="26"/>
      <c r="DF472" s="26"/>
      <c r="DG472" s="26">
        <f t="shared" si="174"/>
        <v>0</v>
      </c>
      <c r="DH472" s="26"/>
      <c r="DI472" s="26"/>
      <c r="DJ472" s="26"/>
      <c r="DK472" s="26"/>
      <c r="DL472" s="18">
        <f t="shared" si="187"/>
        <v>38402</v>
      </c>
      <c r="DM472" s="26"/>
      <c r="DN472" s="26">
        <v>38402</v>
      </c>
      <c r="DO472" s="26"/>
      <c r="DP472" s="26"/>
      <c r="DQ472" s="26">
        <f t="shared" si="176"/>
        <v>0</v>
      </c>
      <c r="DR472" s="26"/>
      <c r="DS472" s="26"/>
      <c r="DT472" s="26"/>
      <c r="DU472" s="26"/>
      <c r="DV472" s="26">
        <f t="shared" si="177"/>
        <v>0</v>
      </c>
      <c r="DW472" s="26"/>
      <c r="DX472" s="26"/>
      <c r="DY472" s="26"/>
      <c r="DZ472" s="26"/>
      <c r="EA472" s="19" t="s">
        <v>69</v>
      </c>
      <c r="EB472" s="27" t="s">
        <v>90</v>
      </c>
      <c r="EC472" s="2"/>
    </row>
    <row r="473" spans="1:133" x14ac:dyDescent="0.25">
      <c r="A473" s="38"/>
      <c r="B473" s="34"/>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c r="AC473" s="21"/>
      <c r="AD473" s="20"/>
      <c r="AE473" s="20"/>
      <c r="AF473" s="21"/>
      <c r="AG473" s="20"/>
      <c r="AH473" s="20"/>
      <c r="AI473" s="21"/>
      <c r="AJ473" s="36"/>
      <c r="AK473" s="25" t="s">
        <v>299</v>
      </c>
      <c r="AL473" s="25" t="s">
        <v>615</v>
      </c>
      <c r="AM473" s="25" t="s">
        <v>324</v>
      </c>
      <c r="AN473" s="25" t="s">
        <v>120</v>
      </c>
      <c r="AO473" s="18">
        <v>1521102</v>
      </c>
      <c r="AP473" s="18">
        <f t="shared" si="130"/>
        <v>1432346.51</v>
      </c>
      <c r="AQ473" s="26"/>
      <c r="AR473" s="26"/>
      <c r="AS473" s="26"/>
      <c r="AT473" s="26"/>
      <c r="AU473" s="26"/>
      <c r="AV473" s="26"/>
      <c r="AW473" s="26">
        <v>1521102</v>
      </c>
      <c r="AX473" s="26">
        <v>1432346.51</v>
      </c>
      <c r="AY473" s="26">
        <f t="shared" si="131"/>
        <v>1571606</v>
      </c>
      <c r="AZ473" s="26"/>
      <c r="BA473" s="26"/>
      <c r="BB473" s="26"/>
      <c r="BC473" s="26">
        <v>1571606</v>
      </c>
      <c r="BD473" s="26">
        <f t="shared" si="113"/>
        <v>1587324</v>
      </c>
      <c r="BE473" s="26"/>
      <c r="BF473" s="26"/>
      <c r="BG473" s="26"/>
      <c r="BH473" s="26">
        <v>1587324</v>
      </c>
      <c r="BI473" s="26">
        <f t="shared" si="114"/>
        <v>1603200</v>
      </c>
      <c r="BJ473" s="26"/>
      <c r="BK473" s="26"/>
      <c r="BL473" s="26"/>
      <c r="BM473" s="26">
        <v>1603200</v>
      </c>
      <c r="BN473" s="26">
        <f t="shared" si="166"/>
        <v>1603200</v>
      </c>
      <c r="BO473" s="26"/>
      <c r="BP473" s="26"/>
      <c r="BQ473" s="26"/>
      <c r="BR473" s="26">
        <v>1603200</v>
      </c>
      <c r="BS473" s="18">
        <v>1521102</v>
      </c>
      <c r="BT473" s="18">
        <f t="shared" si="186"/>
        <v>1432346.51</v>
      </c>
      <c r="BU473" s="26"/>
      <c r="BV473" s="26"/>
      <c r="BW473" s="26"/>
      <c r="BX473" s="26"/>
      <c r="BY473" s="26"/>
      <c r="BZ473" s="26"/>
      <c r="CA473" s="26">
        <v>1521102</v>
      </c>
      <c r="CB473" s="26">
        <v>1432346.51</v>
      </c>
      <c r="CC473" s="26">
        <f t="shared" si="169"/>
        <v>1571606</v>
      </c>
      <c r="CD473" s="26"/>
      <c r="CE473" s="26"/>
      <c r="CF473" s="26"/>
      <c r="CG473" s="26">
        <v>1571606</v>
      </c>
      <c r="CH473" s="26">
        <f t="shared" si="170"/>
        <v>1587324</v>
      </c>
      <c r="CI473" s="26"/>
      <c r="CJ473" s="26"/>
      <c r="CK473" s="26"/>
      <c r="CL473" s="26">
        <v>1587324</v>
      </c>
      <c r="CM473" s="26">
        <f t="shared" si="171"/>
        <v>1603200</v>
      </c>
      <c r="CN473" s="26"/>
      <c r="CO473" s="26"/>
      <c r="CP473" s="26"/>
      <c r="CQ473" s="26">
        <v>1603200</v>
      </c>
      <c r="CR473" s="26">
        <f t="shared" si="172"/>
        <v>1603200</v>
      </c>
      <c r="CS473" s="26"/>
      <c r="CT473" s="26"/>
      <c r="CU473" s="26"/>
      <c r="CV473" s="26">
        <v>1603200</v>
      </c>
      <c r="CW473" s="18">
        <f t="shared" si="127"/>
        <v>1432346.51</v>
      </c>
      <c r="CX473" s="26"/>
      <c r="CY473" s="26"/>
      <c r="CZ473" s="26"/>
      <c r="DA473" s="26">
        <v>1432346.51</v>
      </c>
      <c r="DB473" s="26">
        <f t="shared" si="173"/>
        <v>1571606</v>
      </c>
      <c r="DC473" s="26"/>
      <c r="DD473" s="26"/>
      <c r="DE473" s="26"/>
      <c r="DF473" s="26">
        <v>1571606</v>
      </c>
      <c r="DG473" s="26">
        <f t="shared" si="174"/>
        <v>1587324</v>
      </c>
      <c r="DH473" s="26"/>
      <c r="DI473" s="26"/>
      <c r="DJ473" s="26"/>
      <c r="DK473" s="26">
        <v>1587324</v>
      </c>
      <c r="DL473" s="18">
        <f t="shared" si="187"/>
        <v>1432346.51</v>
      </c>
      <c r="DM473" s="26"/>
      <c r="DN473" s="26"/>
      <c r="DO473" s="26"/>
      <c r="DP473" s="26">
        <v>1432346.51</v>
      </c>
      <c r="DQ473" s="26">
        <f t="shared" si="176"/>
        <v>1571606</v>
      </c>
      <c r="DR473" s="26"/>
      <c r="DS473" s="26"/>
      <c r="DT473" s="26"/>
      <c r="DU473" s="26">
        <v>1571606</v>
      </c>
      <c r="DV473" s="26">
        <f t="shared" si="177"/>
        <v>1587324</v>
      </c>
      <c r="DW473" s="26"/>
      <c r="DX473" s="26"/>
      <c r="DY473" s="26"/>
      <c r="DZ473" s="26">
        <v>1587324</v>
      </c>
      <c r="EA473" s="19" t="s">
        <v>69</v>
      </c>
      <c r="EB473" s="27" t="s">
        <v>123</v>
      </c>
      <c r="EC473" s="2"/>
    </row>
    <row r="474" spans="1:133" x14ac:dyDescent="0.25">
      <c r="A474" s="39"/>
      <c r="B474" s="34"/>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c r="AC474" s="21"/>
      <c r="AD474" s="20"/>
      <c r="AE474" s="20"/>
      <c r="AF474" s="21"/>
      <c r="AG474" s="20"/>
      <c r="AH474" s="20"/>
      <c r="AI474" s="21"/>
      <c r="AJ474" s="36"/>
      <c r="AK474" s="25" t="s">
        <v>299</v>
      </c>
      <c r="AL474" s="25" t="s">
        <v>613</v>
      </c>
      <c r="AM474" s="25" t="s">
        <v>324</v>
      </c>
      <c r="AN474" s="25" t="s">
        <v>120</v>
      </c>
      <c r="AO474" s="18">
        <v>961898</v>
      </c>
      <c r="AP474" s="18">
        <f t="shared" si="130"/>
        <v>690009.74</v>
      </c>
      <c r="AQ474" s="26"/>
      <c r="AR474" s="26"/>
      <c r="AS474" s="26"/>
      <c r="AT474" s="26"/>
      <c r="AU474" s="26"/>
      <c r="AV474" s="26"/>
      <c r="AW474" s="26">
        <v>961898</v>
      </c>
      <c r="AX474" s="26">
        <v>690009.74</v>
      </c>
      <c r="AY474" s="26">
        <f t="shared" si="131"/>
        <v>0</v>
      </c>
      <c r="AZ474" s="26"/>
      <c r="BA474" s="26"/>
      <c r="BB474" s="26"/>
      <c r="BC474" s="26"/>
      <c r="BD474" s="26">
        <f t="shared" si="113"/>
        <v>0</v>
      </c>
      <c r="BE474" s="26"/>
      <c r="BF474" s="26"/>
      <c r="BG474" s="26"/>
      <c r="BH474" s="26"/>
      <c r="BI474" s="26">
        <f t="shared" si="114"/>
        <v>0</v>
      </c>
      <c r="BJ474" s="26"/>
      <c r="BK474" s="26"/>
      <c r="BL474" s="26"/>
      <c r="BM474" s="26"/>
      <c r="BN474" s="26">
        <f t="shared" si="166"/>
        <v>0</v>
      </c>
      <c r="BO474" s="26"/>
      <c r="BP474" s="26"/>
      <c r="BQ474" s="26"/>
      <c r="BR474" s="26"/>
      <c r="BS474" s="18">
        <v>961898</v>
      </c>
      <c r="BT474" s="18">
        <f t="shared" si="186"/>
        <v>690009.74</v>
      </c>
      <c r="BU474" s="26"/>
      <c r="BV474" s="26"/>
      <c r="BW474" s="26"/>
      <c r="BX474" s="26"/>
      <c r="BY474" s="26"/>
      <c r="BZ474" s="26"/>
      <c r="CA474" s="26">
        <v>961898</v>
      </c>
      <c r="CB474" s="26">
        <v>690009.74</v>
      </c>
      <c r="CC474" s="26">
        <f t="shared" si="169"/>
        <v>0</v>
      </c>
      <c r="CD474" s="26"/>
      <c r="CE474" s="26"/>
      <c r="CF474" s="26"/>
      <c r="CG474" s="26"/>
      <c r="CH474" s="26">
        <f t="shared" si="170"/>
        <v>0</v>
      </c>
      <c r="CI474" s="26"/>
      <c r="CJ474" s="26"/>
      <c r="CK474" s="26"/>
      <c r="CL474" s="26"/>
      <c r="CM474" s="26">
        <f t="shared" si="171"/>
        <v>0</v>
      </c>
      <c r="CN474" s="26"/>
      <c r="CO474" s="26"/>
      <c r="CP474" s="26"/>
      <c r="CQ474" s="26"/>
      <c r="CR474" s="26">
        <f t="shared" si="172"/>
        <v>0</v>
      </c>
      <c r="CS474" s="26"/>
      <c r="CT474" s="26"/>
      <c r="CU474" s="26"/>
      <c r="CV474" s="26"/>
      <c r="CW474" s="18">
        <f t="shared" si="127"/>
        <v>690009.74</v>
      </c>
      <c r="CX474" s="26"/>
      <c r="CY474" s="26"/>
      <c r="CZ474" s="26"/>
      <c r="DA474" s="26">
        <v>690009.74</v>
      </c>
      <c r="DB474" s="26">
        <f t="shared" si="173"/>
        <v>0</v>
      </c>
      <c r="DC474" s="26"/>
      <c r="DD474" s="26"/>
      <c r="DE474" s="26"/>
      <c r="DF474" s="26"/>
      <c r="DG474" s="26">
        <f t="shared" si="174"/>
        <v>0</v>
      </c>
      <c r="DH474" s="26"/>
      <c r="DI474" s="26"/>
      <c r="DJ474" s="26"/>
      <c r="DK474" s="26"/>
      <c r="DL474" s="18">
        <f t="shared" si="187"/>
        <v>690009.74</v>
      </c>
      <c r="DM474" s="26"/>
      <c r="DN474" s="26"/>
      <c r="DO474" s="26"/>
      <c r="DP474" s="26">
        <v>690009.74</v>
      </c>
      <c r="DQ474" s="26">
        <f t="shared" si="176"/>
        <v>0</v>
      </c>
      <c r="DR474" s="26"/>
      <c r="DS474" s="26"/>
      <c r="DT474" s="26"/>
      <c r="DU474" s="26"/>
      <c r="DV474" s="26">
        <f t="shared" si="177"/>
        <v>0</v>
      </c>
      <c r="DW474" s="26"/>
      <c r="DX474" s="26"/>
      <c r="DY474" s="26"/>
      <c r="DZ474" s="26"/>
      <c r="EA474" s="19" t="s">
        <v>69</v>
      </c>
      <c r="EB474" s="27" t="s">
        <v>114</v>
      </c>
      <c r="EC474" s="2"/>
    </row>
    <row r="475" spans="1:133" ht="45.2" customHeight="1" x14ac:dyDescent="0.25">
      <c r="A475" s="37" t="s">
        <v>620</v>
      </c>
      <c r="B475" s="33" t="s">
        <v>621</v>
      </c>
      <c r="C475" s="20" t="s">
        <v>103</v>
      </c>
      <c r="D475" s="20" t="s">
        <v>60</v>
      </c>
      <c r="E475" s="20" t="s">
        <v>105</v>
      </c>
      <c r="F475" s="20"/>
      <c r="G475" s="20"/>
      <c r="H475" s="20"/>
      <c r="I475" s="20"/>
      <c r="J475" s="20"/>
      <c r="K475" s="20"/>
      <c r="L475" s="20"/>
      <c r="M475" s="20"/>
      <c r="N475" s="20"/>
      <c r="O475" s="20"/>
      <c r="P475" s="20"/>
      <c r="Q475" s="20"/>
      <c r="R475" s="20"/>
      <c r="S475" s="20"/>
      <c r="T475" s="20"/>
      <c r="U475" s="20"/>
      <c r="V475" s="20"/>
      <c r="W475" s="20"/>
      <c r="X475" s="20"/>
      <c r="Y475" s="20"/>
      <c r="Z475" s="20"/>
      <c r="AA475" s="20"/>
      <c r="AB475" s="20"/>
      <c r="AC475" s="21"/>
      <c r="AD475" s="20"/>
      <c r="AE475" s="20"/>
      <c r="AF475" s="21"/>
      <c r="AG475" s="116" t="s">
        <v>676</v>
      </c>
      <c r="AH475" s="22" t="s">
        <v>60</v>
      </c>
      <c r="AI475" s="23" t="s">
        <v>63</v>
      </c>
      <c r="AJ475" s="35" t="s">
        <v>64</v>
      </c>
      <c r="AK475" s="25" t="s">
        <v>77</v>
      </c>
      <c r="AL475" s="25" t="s">
        <v>116</v>
      </c>
      <c r="AM475" s="25" t="s">
        <v>79</v>
      </c>
      <c r="AN475" s="25" t="s">
        <v>126</v>
      </c>
      <c r="AO475" s="18">
        <f t="shared" si="129"/>
        <v>0</v>
      </c>
      <c r="AP475" s="18">
        <f t="shared" si="130"/>
        <v>0</v>
      </c>
      <c r="AQ475" s="26"/>
      <c r="AR475" s="26"/>
      <c r="AS475" s="26"/>
      <c r="AT475" s="26"/>
      <c r="AU475" s="26"/>
      <c r="AV475" s="26"/>
      <c r="AW475" s="26"/>
      <c r="AX475" s="26"/>
      <c r="AY475" s="26">
        <f t="shared" si="131"/>
        <v>0</v>
      </c>
      <c r="AZ475" s="26"/>
      <c r="BA475" s="26"/>
      <c r="BB475" s="26"/>
      <c r="BC475" s="26"/>
      <c r="BD475" s="26">
        <f t="shared" si="113"/>
        <v>0</v>
      </c>
      <c r="BE475" s="26"/>
      <c r="BF475" s="26"/>
      <c r="BG475" s="26"/>
      <c r="BH475" s="26"/>
      <c r="BI475" s="26">
        <f t="shared" si="114"/>
        <v>0</v>
      </c>
      <c r="BJ475" s="26"/>
      <c r="BK475" s="26"/>
      <c r="BL475" s="26"/>
      <c r="BM475" s="26"/>
      <c r="BN475" s="26">
        <f t="shared" si="166"/>
        <v>0</v>
      </c>
      <c r="BO475" s="26"/>
      <c r="BP475" s="26"/>
      <c r="BQ475" s="26"/>
      <c r="BR475" s="26"/>
      <c r="BS475" s="18">
        <f t="shared" ref="BS475:BS511" si="189">BU475+BW475+BY475</f>
        <v>0</v>
      </c>
      <c r="BT475" s="18">
        <f t="shared" si="186"/>
        <v>0</v>
      </c>
      <c r="BU475" s="26"/>
      <c r="BV475" s="26"/>
      <c r="BW475" s="26"/>
      <c r="BX475" s="26"/>
      <c r="BY475" s="26"/>
      <c r="BZ475" s="26"/>
      <c r="CA475" s="26"/>
      <c r="CB475" s="26"/>
      <c r="CC475" s="26">
        <f t="shared" si="169"/>
        <v>0</v>
      </c>
      <c r="CD475" s="26"/>
      <c r="CE475" s="26"/>
      <c r="CF475" s="26"/>
      <c r="CG475" s="26"/>
      <c r="CH475" s="26">
        <f t="shared" si="170"/>
        <v>0</v>
      </c>
      <c r="CI475" s="26"/>
      <c r="CJ475" s="26"/>
      <c r="CK475" s="26"/>
      <c r="CL475" s="26"/>
      <c r="CM475" s="26">
        <f t="shared" si="171"/>
        <v>0</v>
      </c>
      <c r="CN475" s="26"/>
      <c r="CO475" s="26"/>
      <c r="CP475" s="26"/>
      <c r="CQ475" s="26"/>
      <c r="CR475" s="26">
        <f t="shared" si="172"/>
        <v>0</v>
      </c>
      <c r="CS475" s="26"/>
      <c r="CT475" s="26"/>
      <c r="CU475" s="26"/>
      <c r="CV475" s="26"/>
      <c r="CW475" s="18">
        <f t="shared" si="127"/>
        <v>0</v>
      </c>
      <c r="CX475" s="26"/>
      <c r="CY475" s="26"/>
      <c r="CZ475" s="26"/>
      <c r="DA475" s="26"/>
      <c r="DB475" s="26">
        <f t="shared" si="173"/>
        <v>0</v>
      </c>
      <c r="DC475" s="26"/>
      <c r="DD475" s="26"/>
      <c r="DE475" s="26"/>
      <c r="DF475" s="26"/>
      <c r="DG475" s="26">
        <f t="shared" si="174"/>
        <v>0</v>
      </c>
      <c r="DH475" s="26"/>
      <c r="DI475" s="26"/>
      <c r="DJ475" s="26"/>
      <c r="DK475" s="26"/>
      <c r="DL475" s="18">
        <f t="shared" si="187"/>
        <v>0</v>
      </c>
      <c r="DM475" s="26"/>
      <c r="DN475" s="26"/>
      <c r="DO475" s="26"/>
      <c r="DP475" s="26"/>
      <c r="DQ475" s="26">
        <f t="shared" si="176"/>
        <v>0</v>
      </c>
      <c r="DR475" s="26"/>
      <c r="DS475" s="26"/>
      <c r="DT475" s="26"/>
      <c r="DU475" s="26"/>
      <c r="DV475" s="26">
        <f t="shared" si="177"/>
        <v>0</v>
      </c>
      <c r="DW475" s="26"/>
      <c r="DX475" s="26"/>
      <c r="DY475" s="26"/>
      <c r="DZ475" s="26"/>
      <c r="EA475" s="19" t="s">
        <v>69</v>
      </c>
      <c r="EB475" s="2"/>
      <c r="EC475" s="2"/>
    </row>
    <row r="476" spans="1:133" ht="45" x14ac:dyDescent="0.25">
      <c r="A476" s="38"/>
      <c r="B476" s="34"/>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1"/>
      <c r="AD476" s="20"/>
      <c r="AE476" s="20"/>
      <c r="AF476" s="21"/>
      <c r="AG476" s="32" t="s">
        <v>675</v>
      </c>
      <c r="AH476" s="20" t="s">
        <v>60</v>
      </c>
      <c r="AI476" s="21" t="s">
        <v>71</v>
      </c>
      <c r="AJ476" s="36"/>
      <c r="AK476" s="25" t="s">
        <v>77</v>
      </c>
      <c r="AL476" s="25" t="s">
        <v>116</v>
      </c>
      <c r="AM476" s="25" t="s">
        <v>79</v>
      </c>
      <c r="AN476" s="25" t="s">
        <v>117</v>
      </c>
      <c r="AO476" s="18">
        <f t="shared" si="129"/>
        <v>0</v>
      </c>
      <c r="AP476" s="18">
        <f t="shared" si="130"/>
        <v>0</v>
      </c>
      <c r="AQ476" s="26"/>
      <c r="AR476" s="26"/>
      <c r="AS476" s="26"/>
      <c r="AT476" s="26"/>
      <c r="AU476" s="26"/>
      <c r="AV476" s="26"/>
      <c r="AW476" s="26"/>
      <c r="AX476" s="26"/>
      <c r="AY476" s="26">
        <f t="shared" si="131"/>
        <v>0</v>
      </c>
      <c r="AZ476" s="26"/>
      <c r="BA476" s="26"/>
      <c r="BB476" s="26"/>
      <c r="BC476" s="26"/>
      <c r="BD476" s="26">
        <f t="shared" si="113"/>
        <v>0</v>
      </c>
      <c r="BE476" s="26"/>
      <c r="BF476" s="26"/>
      <c r="BG476" s="26"/>
      <c r="BH476" s="26"/>
      <c r="BI476" s="26">
        <f t="shared" si="114"/>
        <v>0</v>
      </c>
      <c r="BJ476" s="26"/>
      <c r="BK476" s="26"/>
      <c r="BL476" s="26"/>
      <c r="BM476" s="26"/>
      <c r="BN476" s="26">
        <f t="shared" si="166"/>
        <v>0</v>
      </c>
      <c r="BO476" s="26"/>
      <c r="BP476" s="26"/>
      <c r="BQ476" s="26"/>
      <c r="BR476" s="26"/>
      <c r="BS476" s="18">
        <f t="shared" si="189"/>
        <v>0</v>
      </c>
      <c r="BT476" s="18">
        <f t="shared" si="186"/>
        <v>0</v>
      </c>
      <c r="BU476" s="26"/>
      <c r="BV476" s="26"/>
      <c r="BW476" s="26"/>
      <c r="BX476" s="26"/>
      <c r="BY476" s="26"/>
      <c r="BZ476" s="26"/>
      <c r="CA476" s="26"/>
      <c r="CB476" s="26"/>
      <c r="CC476" s="26">
        <f t="shared" si="169"/>
        <v>0</v>
      </c>
      <c r="CD476" s="26"/>
      <c r="CE476" s="26"/>
      <c r="CF476" s="26"/>
      <c r="CG476" s="26"/>
      <c r="CH476" s="26">
        <f t="shared" si="170"/>
        <v>0</v>
      </c>
      <c r="CI476" s="26"/>
      <c r="CJ476" s="26"/>
      <c r="CK476" s="26"/>
      <c r="CL476" s="26"/>
      <c r="CM476" s="26">
        <f t="shared" si="171"/>
        <v>0</v>
      </c>
      <c r="CN476" s="26"/>
      <c r="CO476" s="26"/>
      <c r="CP476" s="26"/>
      <c r="CQ476" s="26"/>
      <c r="CR476" s="26">
        <f t="shared" si="172"/>
        <v>0</v>
      </c>
      <c r="CS476" s="26"/>
      <c r="CT476" s="26"/>
      <c r="CU476" s="26"/>
      <c r="CV476" s="26"/>
      <c r="CW476" s="18">
        <f t="shared" si="127"/>
        <v>0</v>
      </c>
      <c r="CX476" s="26"/>
      <c r="CY476" s="26"/>
      <c r="CZ476" s="26"/>
      <c r="DA476" s="26"/>
      <c r="DB476" s="26">
        <f t="shared" si="173"/>
        <v>0</v>
      </c>
      <c r="DC476" s="26"/>
      <c r="DD476" s="26"/>
      <c r="DE476" s="26"/>
      <c r="DF476" s="26"/>
      <c r="DG476" s="26">
        <f t="shared" si="174"/>
        <v>0</v>
      </c>
      <c r="DH476" s="26"/>
      <c r="DI476" s="26"/>
      <c r="DJ476" s="26"/>
      <c r="DK476" s="26"/>
      <c r="DL476" s="18">
        <f t="shared" si="187"/>
        <v>0</v>
      </c>
      <c r="DM476" s="26"/>
      <c r="DN476" s="26"/>
      <c r="DO476" s="26"/>
      <c r="DP476" s="26"/>
      <c r="DQ476" s="26">
        <f t="shared" si="176"/>
        <v>0</v>
      </c>
      <c r="DR476" s="26"/>
      <c r="DS476" s="26"/>
      <c r="DT476" s="26"/>
      <c r="DU476" s="26"/>
      <c r="DV476" s="26">
        <f t="shared" si="177"/>
        <v>0</v>
      </c>
      <c r="DW476" s="26"/>
      <c r="DX476" s="26"/>
      <c r="DY476" s="26"/>
      <c r="DZ476" s="26"/>
      <c r="EA476" s="19" t="s">
        <v>69</v>
      </c>
      <c r="EB476" s="27" t="s">
        <v>72</v>
      </c>
      <c r="EC476" s="2"/>
    </row>
    <row r="477" spans="1:133" x14ac:dyDescent="0.25">
      <c r="A477" s="38"/>
      <c r="B477" s="34"/>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c r="AC477" s="21"/>
      <c r="AD477" s="20"/>
      <c r="AE477" s="20"/>
      <c r="AF477" s="21"/>
      <c r="AG477" s="20"/>
      <c r="AH477" s="20"/>
      <c r="AI477" s="21"/>
      <c r="AJ477" s="36"/>
      <c r="AK477" s="25" t="s">
        <v>77</v>
      </c>
      <c r="AL477" s="25" t="s">
        <v>622</v>
      </c>
      <c r="AM477" s="25" t="s">
        <v>79</v>
      </c>
      <c r="AN477" s="25" t="s">
        <v>80</v>
      </c>
      <c r="AO477" s="18">
        <f t="shared" si="129"/>
        <v>0</v>
      </c>
      <c r="AP477" s="18">
        <f t="shared" si="130"/>
        <v>0</v>
      </c>
      <c r="AQ477" s="26"/>
      <c r="AR477" s="26"/>
      <c r="AS477" s="26"/>
      <c r="AT477" s="26"/>
      <c r="AU477" s="26"/>
      <c r="AV477" s="26"/>
      <c r="AW477" s="26"/>
      <c r="AX477" s="26"/>
      <c r="AY477" s="26">
        <f t="shared" si="131"/>
        <v>0</v>
      </c>
      <c r="AZ477" s="26"/>
      <c r="BA477" s="26"/>
      <c r="BB477" s="26"/>
      <c r="BC477" s="26"/>
      <c r="BD477" s="26">
        <f t="shared" si="113"/>
        <v>0</v>
      </c>
      <c r="BE477" s="26"/>
      <c r="BF477" s="26"/>
      <c r="BG477" s="26"/>
      <c r="BH477" s="26"/>
      <c r="BI477" s="26">
        <f t="shared" si="114"/>
        <v>0</v>
      </c>
      <c r="BJ477" s="26"/>
      <c r="BK477" s="26"/>
      <c r="BL477" s="26"/>
      <c r="BM477" s="26"/>
      <c r="BN477" s="26">
        <f t="shared" si="166"/>
        <v>0</v>
      </c>
      <c r="BO477" s="26"/>
      <c r="BP477" s="26"/>
      <c r="BQ477" s="26"/>
      <c r="BR477" s="26"/>
      <c r="BS477" s="18">
        <f t="shared" si="189"/>
        <v>0</v>
      </c>
      <c r="BT477" s="18">
        <f t="shared" si="186"/>
        <v>0</v>
      </c>
      <c r="BU477" s="26"/>
      <c r="BV477" s="26"/>
      <c r="BW477" s="26"/>
      <c r="BX477" s="26"/>
      <c r="BY477" s="26"/>
      <c r="BZ477" s="26"/>
      <c r="CA477" s="26"/>
      <c r="CB477" s="26"/>
      <c r="CC477" s="26">
        <f t="shared" si="169"/>
        <v>0</v>
      </c>
      <c r="CD477" s="26"/>
      <c r="CE477" s="26"/>
      <c r="CF477" s="26"/>
      <c r="CG477" s="26"/>
      <c r="CH477" s="26">
        <f t="shared" si="170"/>
        <v>0</v>
      </c>
      <c r="CI477" s="26"/>
      <c r="CJ477" s="26"/>
      <c r="CK477" s="26"/>
      <c r="CL477" s="26"/>
      <c r="CM477" s="26">
        <f t="shared" si="171"/>
        <v>0</v>
      </c>
      <c r="CN477" s="26"/>
      <c r="CO477" s="26"/>
      <c r="CP477" s="26"/>
      <c r="CQ477" s="26"/>
      <c r="CR477" s="26">
        <f t="shared" si="172"/>
        <v>0</v>
      </c>
      <c r="CS477" s="26"/>
      <c r="CT477" s="26"/>
      <c r="CU477" s="26"/>
      <c r="CV477" s="26"/>
      <c r="CW477" s="18">
        <f t="shared" si="127"/>
        <v>0</v>
      </c>
      <c r="CX477" s="26"/>
      <c r="CY477" s="26"/>
      <c r="CZ477" s="26"/>
      <c r="DA477" s="26"/>
      <c r="DB477" s="26">
        <f t="shared" si="173"/>
        <v>0</v>
      </c>
      <c r="DC477" s="26"/>
      <c r="DD477" s="26"/>
      <c r="DE477" s="26"/>
      <c r="DF477" s="26"/>
      <c r="DG477" s="26">
        <f t="shared" si="174"/>
        <v>0</v>
      </c>
      <c r="DH477" s="26"/>
      <c r="DI477" s="26"/>
      <c r="DJ477" s="26"/>
      <c r="DK477" s="26"/>
      <c r="DL477" s="18">
        <f t="shared" si="187"/>
        <v>0</v>
      </c>
      <c r="DM477" s="26"/>
      <c r="DN477" s="26"/>
      <c r="DO477" s="26"/>
      <c r="DP477" s="26"/>
      <c r="DQ477" s="26">
        <f t="shared" si="176"/>
        <v>0</v>
      </c>
      <c r="DR477" s="26"/>
      <c r="DS477" s="26"/>
      <c r="DT477" s="26"/>
      <c r="DU477" s="26"/>
      <c r="DV477" s="26">
        <f t="shared" si="177"/>
        <v>0</v>
      </c>
      <c r="DW477" s="26"/>
      <c r="DX477" s="26"/>
      <c r="DY477" s="26"/>
      <c r="DZ477" s="26"/>
      <c r="EA477" s="19" t="s">
        <v>69</v>
      </c>
      <c r="EB477" s="27" t="s">
        <v>85</v>
      </c>
      <c r="EC477" s="2"/>
    </row>
    <row r="478" spans="1:133" x14ac:dyDescent="0.25">
      <c r="A478" s="38"/>
      <c r="B478" s="34"/>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c r="AC478" s="21"/>
      <c r="AD478" s="20"/>
      <c r="AE478" s="20"/>
      <c r="AF478" s="21"/>
      <c r="AG478" s="20"/>
      <c r="AH478" s="20"/>
      <c r="AI478" s="21"/>
      <c r="AJ478" s="36"/>
      <c r="AK478" s="25" t="s">
        <v>77</v>
      </c>
      <c r="AL478" s="25" t="s">
        <v>623</v>
      </c>
      <c r="AM478" s="25" t="s">
        <v>79</v>
      </c>
      <c r="AN478" s="25" t="s">
        <v>117</v>
      </c>
      <c r="AO478" s="18">
        <f t="shared" si="129"/>
        <v>0</v>
      </c>
      <c r="AP478" s="18">
        <f t="shared" si="130"/>
        <v>0</v>
      </c>
      <c r="AQ478" s="26"/>
      <c r="AR478" s="26"/>
      <c r="AS478" s="26"/>
      <c r="AT478" s="26"/>
      <c r="AU478" s="26"/>
      <c r="AV478" s="26"/>
      <c r="AW478" s="26"/>
      <c r="AX478" s="26"/>
      <c r="AY478" s="26">
        <f t="shared" si="131"/>
        <v>0</v>
      </c>
      <c r="AZ478" s="26"/>
      <c r="BA478" s="26"/>
      <c r="BB478" s="26"/>
      <c r="BC478" s="26"/>
      <c r="BD478" s="26">
        <f t="shared" si="113"/>
        <v>0</v>
      </c>
      <c r="BE478" s="26"/>
      <c r="BF478" s="26"/>
      <c r="BG478" s="26"/>
      <c r="BH478" s="26"/>
      <c r="BI478" s="26">
        <f t="shared" si="114"/>
        <v>0</v>
      </c>
      <c r="BJ478" s="26"/>
      <c r="BK478" s="26"/>
      <c r="BL478" s="26"/>
      <c r="BM478" s="26"/>
      <c r="BN478" s="26">
        <f t="shared" si="166"/>
        <v>0</v>
      </c>
      <c r="BO478" s="26"/>
      <c r="BP478" s="26"/>
      <c r="BQ478" s="26"/>
      <c r="BR478" s="26"/>
      <c r="BS478" s="18">
        <f t="shared" si="189"/>
        <v>0</v>
      </c>
      <c r="BT478" s="18">
        <f t="shared" si="186"/>
        <v>0</v>
      </c>
      <c r="BU478" s="26"/>
      <c r="BV478" s="26"/>
      <c r="BW478" s="26"/>
      <c r="BX478" s="26"/>
      <c r="BY478" s="26"/>
      <c r="BZ478" s="26"/>
      <c r="CA478" s="26"/>
      <c r="CB478" s="26"/>
      <c r="CC478" s="26">
        <f t="shared" si="169"/>
        <v>0</v>
      </c>
      <c r="CD478" s="26"/>
      <c r="CE478" s="26"/>
      <c r="CF478" s="26"/>
      <c r="CG478" s="26"/>
      <c r="CH478" s="26">
        <f t="shared" si="170"/>
        <v>0</v>
      </c>
      <c r="CI478" s="26"/>
      <c r="CJ478" s="26"/>
      <c r="CK478" s="26"/>
      <c r="CL478" s="26"/>
      <c r="CM478" s="26">
        <f t="shared" si="171"/>
        <v>0</v>
      </c>
      <c r="CN478" s="26"/>
      <c r="CO478" s="26"/>
      <c r="CP478" s="26"/>
      <c r="CQ478" s="26"/>
      <c r="CR478" s="26">
        <f t="shared" si="172"/>
        <v>0</v>
      </c>
      <c r="CS478" s="26"/>
      <c r="CT478" s="26"/>
      <c r="CU478" s="26"/>
      <c r="CV478" s="26"/>
      <c r="CW478" s="18">
        <f t="shared" si="127"/>
        <v>0</v>
      </c>
      <c r="CX478" s="26"/>
      <c r="CY478" s="26"/>
      <c r="CZ478" s="26"/>
      <c r="DA478" s="26"/>
      <c r="DB478" s="26">
        <f t="shared" si="173"/>
        <v>0</v>
      </c>
      <c r="DC478" s="26"/>
      <c r="DD478" s="26"/>
      <c r="DE478" s="26"/>
      <c r="DF478" s="26"/>
      <c r="DG478" s="26">
        <f t="shared" si="174"/>
        <v>0</v>
      </c>
      <c r="DH478" s="26"/>
      <c r="DI478" s="26"/>
      <c r="DJ478" s="26"/>
      <c r="DK478" s="26"/>
      <c r="DL478" s="18">
        <f t="shared" si="187"/>
        <v>0</v>
      </c>
      <c r="DM478" s="26"/>
      <c r="DN478" s="26"/>
      <c r="DO478" s="26"/>
      <c r="DP478" s="26"/>
      <c r="DQ478" s="26">
        <f t="shared" si="176"/>
        <v>0</v>
      </c>
      <c r="DR478" s="26"/>
      <c r="DS478" s="26"/>
      <c r="DT478" s="26"/>
      <c r="DU478" s="26"/>
      <c r="DV478" s="26">
        <f t="shared" si="177"/>
        <v>0</v>
      </c>
      <c r="DW478" s="26"/>
      <c r="DX478" s="26"/>
      <c r="DY478" s="26"/>
      <c r="DZ478" s="26"/>
      <c r="EA478" s="19" t="s">
        <v>69</v>
      </c>
      <c r="EB478" s="27" t="s">
        <v>90</v>
      </c>
      <c r="EC478" s="2"/>
    </row>
    <row r="479" spans="1:133" x14ac:dyDescent="0.25">
      <c r="A479" s="38"/>
      <c r="B479" s="34"/>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c r="AC479" s="21"/>
      <c r="AD479" s="20"/>
      <c r="AE479" s="20"/>
      <c r="AF479" s="21"/>
      <c r="AG479" s="20"/>
      <c r="AH479" s="20"/>
      <c r="AI479" s="21"/>
      <c r="AJ479" s="36"/>
      <c r="AK479" s="25" t="s">
        <v>77</v>
      </c>
      <c r="AL479" s="25" t="s">
        <v>624</v>
      </c>
      <c r="AM479" s="25" t="s">
        <v>122</v>
      </c>
      <c r="AN479" s="25" t="s">
        <v>80</v>
      </c>
      <c r="AO479" s="18">
        <f t="shared" si="129"/>
        <v>0</v>
      </c>
      <c r="AP479" s="18">
        <f t="shared" si="130"/>
        <v>0</v>
      </c>
      <c r="AQ479" s="26"/>
      <c r="AR479" s="26"/>
      <c r="AS479" s="26"/>
      <c r="AT479" s="26"/>
      <c r="AU479" s="26"/>
      <c r="AV479" s="26"/>
      <c r="AW479" s="26"/>
      <c r="AX479" s="26"/>
      <c r="AY479" s="26">
        <f t="shared" si="131"/>
        <v>0</v>
      </c>
      <c r="AZ479" s="26"/>
      <c r="BA479" s="26"/>
      <c r="BB479" s="26"/>
      <c r="BC479" s="26"/>
      <c r="BD479" s="26">
        <f t="shared" si="113"/>
        <v>0</v>
      </c>
      <c r="BE479" s="26"/>
      <c r="BF479" s="26"/>
      <c r="BG479" s="26"/>
      <c r="BH479" s="26"/>
      <c r="BI479" s="26">
        <f t="shared" si="114"/>
        <v>0</v>
      </c>
      <c r="BJ479" s="26"/>
      <c r="BK479" s="26"/>
      <c r="BL479" s="26"/>
      <c r="BM479" s="26"/>
      <c r="BN479" s="26">
        <f t="shared" si="166"/>
        <v>0</v>
      </c>
      <c r="BO479" s="26"/>
      <c r="BP479" s="26"/>
      <c r="BQ479" s="26"/>
      <c r="BR479" s="26"/>
      <c r="BS479" s="18">
        <f t="shared" si="189"/>
        <v>0</v>
      </c>
      <c r="BT479" s="18">
        <f t="shared" si="186"/>
        <v>0</v>
      </c>
      <c r="BU479" s="26"/>
      <c r="BV479" s="26"/>
      <c r="BW479" s="26"/>
      <c r="BX479" s="26"/>
      <c r="BY479" s="26"/>
      <c r="BZ479" s="26"/>
      <c r="CA479" s="26"/>
      <c r="CB479" s="26"/>
      <c r="CC479" s="26">
        <f t="shared" si="169"/>
        <v>0</v>
      </c>
      <c r="CD479" s="26"/>
      <c r="CE479" s="26"/>
      <c r="CF479" s="26"/>
      <c r="CG479" s="26"/>
      <c r="CH479" s="26">
        <f t="shared" si="170"/>
        <v>0</v>
      </c>
      <c r="CI479" s="26"/>
      <c r="CJ479" s="26"/>
      <c r="CK479" s="26"/>
      <c r="CL479" s="26"/>
      <c r="CM479" s="26">
        <f t="shared" si="171"/>
        <v>0</v>
      </c>
      <c r="CN479" s="26"/>
      <c r="CO479" s="26"/>
      <c r="CP479" s="26"/>
      <c r="CQ479" s="26"/>
      <c r="CR479" s="26">
        <f t="shared" si="172"/>
        <v>0</v>
      </c>
      <c r="CS479" s="26"/>
      <c r="CT479" s="26"/>
      <c r="CU479" s="26"/>
      <c r="CV479" s="26"/>
      <c r="CW479" s="18">
        <f t="shared" si="127"/>
        <v>0</v>
      </c>
      <c r="CX479" s="26"/>
      <c r="CY479" s="26"/>
      <c r="CZ479" s="26"/>
      <c r="DA479" s="26"/>
      <c r="DB479" s="26">
        <f t="shared" si="173"/>
        <v>0</v>
      </c>
      <c r="DC479" s="26"/>
      <c r="DD479" s="26"/>
      <c r="DE479" s="26"/>
      <c r="DF479" s="26"/>
      <c r="DG479" s="26">
        <f t="shared" si="174"/>
        <v>0</v>
      </c>
      <c r="DH479" s="26"/>
      <c r="DI479" s="26"/>
      <c r="DJ479" s="26"/>
      <c r="DK479" s="26"/>
      <c r="DL479" s="18">
        <f t="shared" si="187"/>
        <v>0</v>
      </c>
      <c r="DM479" s="26"/>
      <c r="DN479" s="26"/>
      <c r="DO479" s="26"/>
      <c r="DP479" s="26"/>
      <c r="DQ479" s="26">
        <f t="shared" si="176"/>
        <v>0</v>
      </c>
      <c r="DR479" s="26"/>
      <c r="DS479" s="26"/>
      <c r="DT479" s="26"/>
      <c r="DU479" s="26"/>
      <c r="DV479" s="26">
        <f t="shared" si="177"/>
        <v>0</v>
      </c>
      <c r="DW479" s="26"/>
      <c r="DX479" s="26"/>
      <c r="DY479" s="26"/>
      <c r="DZ479" s="26"/>
      <c r="EA479" s="19" t="s">
        <v>69</v>
      </c>
      <c r="EB479" s="27" t="s">
        <v>123</v>
      </c>
      <c r="EC479" s="2"/>
    </row>
    <row r="480" spans="1:133" x14ac:dyDescent="0.25">
      <c r="A480" s="38"/>
      <c r="B480" s="34"/>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c r="AC480" s="21"/>
      <c r="AD480" s="20"/>
      <c r="AE480" s="20"/>
      <c r="AF480" s="21"/>
      <c r="AG480" s="20"/>
      <c r="AH480" s="20"/>
      <c r="AI480" s="21"/>
      <c r="AJ480" s="36"/>
      <c r="AK480" s="25" t="s">
        <v>77</v>
      </c>
      <c r="AL480" s="25" t="s">
        <v>624</v>
      </c>
      <c r="AM480" s="25" t="s">
        <v>79</v>
      </c>
      <c r="AN480" s="25" t="s">
        <v>80</v>
      </c>
      <c r="AO480" s="18">
        <v>997.05</v>
      </c>
      <c r="AP480" s="18">
        <f t="shared" si="130"/>
        <v>997.05</v>
      </c>
      <c r="AQ480" s="26"/>
      <c r="AR480" s="26"/>
      <c r="AS480" s="26"/>
      <c r="AT480" s="26"/>
      <c r="AU480" s="26"/>
      <c r="AV480" s="26"/>
      <c r="AW480" s="26">
        <v>997.05</v>
      </c>
      <c r="AX480" s="26">
        <v>997.05</v>
      </c>
      <c r="AY480" s="26">
        <f t="shared" si="131"/>
        <v>5000</v>
      </c>
      <c r="AZ480" s="26"/>
      <c r="BA480" s="26"/>
      <c r="BB480" s="26"/>
      <c r="BC480" s="26">
        <v>5000</v>
      </c>
      <c r="BD480" s="26">
        <f t="shared" si="113"/>
        <v>0</v>
      </c>
      <c r="BE480" s="26"/>
      <c r="BF480" s="26"/>
      <c r="BG480" s="26"/>
      <c r="BH480" s="26">
        <v>0</v>
      </c>
      <c r="BI480" s="26">
        <f t="shared" si="114"/>
        <v>0</v>
      </c>
      <c r="BJ480" s="26"/>
      <c r="BK480" s="26"/>
      <c r="BL480" s="26"/>
      <c r="BM480" s="26">
        <v>0</v>
      </c>
      <c r="BN480" s="26">
        <f t="shared" si="166"/>
        <v>0</v>
      </c>
      <c r="BO480" s="26"/>
      <c r="BP480" s="26"/>
      <c r="BQ480" s="26"/>
      <c r="BR480" s="26">
        <v>0</v>
      </c>
      <c r="BS480" s="18">
        <v>997.05</v>
      </c>
      <c r="BT480" s="18">
        <f t="shared" si="186"/>
        <v>997.05</v>
      </c>
      <c r="BU480" s="26"/>
      <c r="BV480" s="26"/>
      <c r="BW480" s="26"/>
      <c r="BX480" s="26"/>
      <c r="BY480" s="26"/>
      <c r="BZ480" s="26"/>
      <c r="CA480" s="26">
        <v>997.05</v>
      </c>
      <c r="CB480" s="26">
        <v>997.05</v>
      </c>
      <c r="CC480" s="26">
        <f t="shared" si="169"/>
        <v>5000</v>
      </c>
      <c r="CD480" s="26"/>
      <c r="CE480" s="26"/>
      <c r="CF480" s="26"/>
      <c r="CG480" s="26">
        <v>5000</v>
      </c>
      <c r="CH480" s="26">
        <f t="shared" si="170"/>
        <v>0</v>
      </c>
      <c r="CI480" s="26"/>
      <c r="CJ480" s="26"/>
      <c r="CK480" s="26"/>
      <c r="CL480" s="26">
        <v>0</v>
      </c>
      <c r="CM480" s="26">
        <f t="shared" si="171"/>
        <v>0</v>
      </c>
      <c r="CN480" s="26"/>
      <c r="CO480" s="26"/>
      <c r="CP480" s="26"/>
      <c r="CQ480" s="26">
        <v>0</v>
      </c>
      <c r="CR480" s="26">
        <f t="shared" si="172"/>
        <v>0</v>
      </c>
      <c r="CS480" s="26"/>
      <c r="CT480" s="26"/>
      <c r="CU480" s="26"/>
      <c r="CV480" s="26">
        <v>0</v>
      </c>
      <c r="CW480" s="18">
        <f t="shared" si="127"/>
        <v>997.05</v>
      </c>
      <c r="CX480" s="26"/>
      <c r="CY480" s="26"/>
      <c r="CZ480" s="26"/>
      <c r="DA480" s="26">
        <v>997.05</v>
      </c>
      <c r="DB480" s="26">
        <f t="shared" si="173"/>
        <v>5000</v>
      </c>
      <c r="DC480" s="26"/>
      <c r="DD480" s="26"/>
      <c r="DE480" s="26"/>
      <c r="DF480" s="26">
        <v>5000</v>
      </c>
      <c r="DG480" s="26">
        <f t="shared" si="174"/>
        <v>0</v>
      </c>
      <c r="DH480" s="26"/>
      <c r="DI480" s="26"/>
      <c r="DJ480" s="26"/>
      <c r="DK480" s="26">
        <v>0</v>
      </c>
      <c r="DL480" s="18">
        <f t="shared" si="187"/>
        <v>997.05</v>
      </c>
      <c r="DM480" s="26"/>
      <c r="DN480" s="26"/>
      <c r="DO480" s="26"/>
      <c r="DP480" s="26">
        <v>997.05</v>
      </c>
      <c r="DQ480" s="26">
        <f t="shared" si="176"/>
        <v>5000</v>
      </c>
      <c r="DR480" s="26"/>
      <c r="DS480" s="26"/>
      <c r="DT480" s="26"/>
      <c r="DU480" s="26">
        <v>5000</v>
      </c>
      <c r="DV480" s="26">
        <f t="shared" si="177"/>
        <v>0</v>
      </c>
      <c r="DW480" s="26"/>
      <c r="DX480" s="26"/>
      <c r="DY480" s="26"/>
      <c r="DZ480" s="26">
        <v>0</v>
      </c>
      <c r="EA480" s="19" t="s">
        <v>69</v>
      </c>
      <c r="EB480" s="27" t="s">
        <v>114</v>
      </c>
      <c r="EC480" s="2"/>
    </row>
    <row r="481" spans="1:133" x14ac:dyDescent="0.25">
      <c r="A481" s="38"/>
      <c r="B481" s="34"/>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c r="AC481" s="21"/>
      <c r="AD481" s="20"/>
      <c r="AE481" s="20"/>
      <c r="AF481" s="21"/>
      <c r="AG481" s="20"/>
      <c r="AH481" s="20"/>
      <c r="AI481" s="21"/>
      <c r="AJ481" s="36"/>
      <c r="AK481" s="25" t="s">
        <v>77</v>
      </c>
      <c r="AL481" s="25" t="s">
        <v>624</v>
      </c>
      <c r="AM481" s="25" t="s">
        <v>79</v>
      </c>
      <c r="AN481" s="25" t="s">
        <v>126</v>
      </c>
      <c r="AO481" s="18">
        <v>63323</v>
      </c>
      <c r="AP481" s="18">
        <f t="shared" si="130"/>
        <v>63323</v>
      </c>
      <c r="AQ481" s="26"/>
      <c r="AR481" s="26"/>
      <c r="AS481" s="26"/>
      <c r="AT481" s="26"/>
      <c r="AU481" s="26"/>
      <c r="AV481" s="26"/>
      <c r="AW481" s="26">
        <v>63323</v>
      </c>
      <c r="AX481" s="26">
        <v>63323</v>
      </c>
      <c r="AY481" s="26">
        <f t="shared" si="131"/>
        <v>45000</v>
      </c>
      <c r="AZ481" s="26"/>
      <c r="BA481" s="26"/>
      <c r="BB481" s="26"/>
      <c r="BC481" s="26">
        <v>45000</v>
      </c>
      <c r="BD481" s="26">
        <f t="shared" si="113"/>
        <v>0</v>
      </c>
      <c r="BE481" s="26"/>
      <c r="BF481" s="26"/>
      <c r="BG481" s="26"/>
      <c r="BH481" s="26">
        <v>0</v>
      </c>
      <c r="BI481" s="26">
        <f t="shared" si="114"/>
        <v>0</v>
      </c>
      <c r="BJ481" s="26"/>
      <c r="BK481" s="26"/>
      <c r="BL481" s="26"/>
      <c r="BM481" s="26">
        <v>0</v>
      </c>
      <c r="BN481" s="26">
        <f t="shared" si="166"/>
        <v>0</v>
      </c>
      <c r="BO481" s="26"/>
      <c r="BP481" s="26"/>
      <c r="BQ481" s="26"/>
      <c r="BR481" s="26">
        <v>0</v>
      </c>
      <c r="BS481" s="18">
        <v>63323</v>
      </c>
      <c r="BT481" s="18">
        <f t="shared" si="186"/>
        <v>63323</v>
      </c>
      <c r="BU481" s="26"/>
      <c r="BV481" s="26"/>
      <c r="BW481" s="26"/>
      <c r="BX481" s="26"/>
      <c r="BY481" s="26"/>
      <c r="BZ481" s="26"/>
      <c r="CA481" s="26">
        <v>63323</v>
      </c>
      <c r="CB481" s="26">
        <v>63323</v>
      </c>
      <c r="CC481" s="26">
        <f t="shared" si="169"/>
        <v>45000</v>
      </c>
      <c r="CD481" s="26"/>
      <c r="CE481" s="26"/>
      <c r="CF481" s="26"/>
      <c r="CG481" s="26">
        <v>45000</v>
      </c>
      <c r="CH481" s="26">
        <f t="shared" si="170"/>
        <v>0</v>
      </c>
      <c r="CI481" s="26"/>
      <c r="CJ481" s="26"/>
      <c r="CK481" s="26"/>
      <c r="CL481" s="26">
        <v>0</v>
      </c>
      <c r="CM481" s="26">
        <f t="shared" si="171"/>
        <v>0</v>
      </c>
      <c r="CN481" s="26"/>
      <c r="CO481" s="26"/>
      <c r="CP481" s="26"/>
      <c r="CQ481" s="26">
        <v>0</v>
      </c>
      <c r="CR481" s="26">
        <f t="shared" si="172"/>
        <v>0</v>
      </c>
      <c r="CS481" s="26"/>
      <c r="CT481" s="26"/>
      <c r="CU481" s="26"/>
      <c r="CV481" s="26">
        <v>0</v>
      </c>
      <c r="CW481" s="18">
        <f t="shared" si="127"/>
        <v>63323</v>
      </c>
      <c r="CX481" s="26"/>
      <c r="CY481" s="26"/>
      <c r="CZ481" s="26"/>
      <c r="DA481" s="26">
        <v>63323</v>
      </c>
      <c r="DB481" s="26">
        <f t="shared" si="173"/>
        <v>45000</v>
      </c>
      <c r="DC481" s="26"/>
      <c r="DD481" s="26"/>
      <c r="DE481" s="26"/>
      <c r="DF481" s="26">
        <v>45000</v>
      </c>
      <c r="DG481" s="26">
        <f t="shared" si="174"/>
        <v>0</v>
      </c>
      <c r="DH481" s="26"/>
      <c r="DI481" s="26"/>
      <c r="DJ481" s="26"/>
      <c r="DK481" s="26">
        <v>0</v>
      </c>
      <c r="DL481" s="18">
        <f t="shared" si="187"/>
        <v>63323</v>
      </c>
      <c r="DM481" s="26"/>
      <c r="DN481" s="26"/>
      <c r="DO481" s="26"/>
      <c r="DP481" s="26">
        <v>63323</v>
      </c>
      <c r="DQ481" s="26">
        <f t="shared" si="176"/>
        <v>45000</v>
      </c>
      <c r="DR481" s="26"/>
      <c r="DS481" s="26"/>
      <c r="DT481" s="26"/>
      <c r="DU481" s="26">
        <v>45000</v>
      </c>
      <c r="DV481" s="26">
        <f t="shared" si="177"/>
        <v>0</v>
      </c>
      <c r="DW481" s="26"/>
      <c r="DX481" s="26"/>
      <c r="DY481" s="26"/>
      <c r="DZ481" s="26">
        <v>0</v>
      </c>
      <c r="EA481" s="19" t="s">
        <v>69</v>
      </c>
      <c r="EB481" s="27" t="s">
        <v>125</v>
      </c>
      <c r="EC481" s="2"/>
    </row>
    <row r="482" spans="1:133" x14ac:dyDescent="0.25">
      <c r="A482" s="38"/>
      <c r="B482" s="34"/>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c r="AC482" s="21"/>
      <c r="AD482" s="20"/>
      <c r="AE482" s="20"/>
      <c r="AF482" s="21"/>
      <c r="AG482" s="20"/>
      <c r="AH482" s="20"/>
      <c r="AI482" s="21"/>
      <c r="AJ482" s="36"/>
      <c r="AK482" s="25" t="s">
        <v>77</v>
      </c>
      <c r="AL482" s="25" t="s">
        <v>624</v>
      </c>
      <c r="AM482" s="25" t="s">
        <v>79</v>
      </c>
      <c r="AN482" s="25" t="s">
        <v>117</v>
      </c>
      <c r="AO482" s="18">
        <f t="shared" si="129"/>
        <v>0</v>
      </c>
      <c r="AP482" s="18">
        <f t="shared" si="130"/>
        <v>0</v>
      </c>
      <c r="AQ482" s="26"/>
      <c r="AR482" s="26"/>
      <c r="AS482" s="26"/>
      <c r="AT482" s="26"/>
      <c r="AU482" s="26"/>
      <c r="AV482" s="26"/>
      <c r="AW482" s="26"/>
      <c r="AX482" s="26"/>
      <c r="AY482" s="26">
        <f t="shared" si="131"/>
        <v>0</v>
      </c>
      <c r="AZ482" s="26"/>
      <c r="BA482" s="26"/>
      <c r="BB482" s="26"/>
      <c r="BC482" s="26"/>
      <c r="BD482" s="26">
        <f t="shared" si="113"/>
        <v>0</v>
      </c>
      <c r="BE482" s="26"/>
      <c r="BF482" s="26"/>
      <c r="BG482" s="26"/>
      <c r="BH482" s="26"/>
      <c r="BI482" s="26">
        <f t="shared" si="114"/>
        <v>0</v>
      </c>
      <c r="BJ482" s="26"/>
      <c r="BK482" s="26"/>
      <c r="BL482" s="26"/>
      <c r="BM482" s="26"/>
      <c r="BN482" s="26">
        <f t="shared" si="166"/>
        <v>0</v>
      </c>
      <c r="BO482" s="26"/>
      <c r="BP482" s="26"/>
      <c r="BQ482" s="26"/>
      <c r="BR482" s="26"/>
      <c r="BS482" s="18">
        <f t="shared" ref="BS482:BS511" si="190">BU482+BW482+BY482</f>
        <v>0</v>
      </c>
      <c r="BT482" s="18">
        <f t="shared" si="186"/>
        <v>0</v>
      </c>
      <c r="BU482" s="26"/>
      <c r="BV482" s="26"/>
      <c r="BW482" s="26"/>
      <c r="BX482" s="26"/>
      <c r="BY482" s="26"/>
      <c r="BZ482" s="26"/>
      <c r="CA482" s="26"/>
      <c r="CB482" s="26"/>
      <c r="CC482" s="26">
        <f t="shared" si="169"/>
        <v>0</v>
      </c>
      <c r="CD482" s="26"/>
      <c r="CE482" s="26"/>
      <c r="CF482" s="26"/>
      <c r="CG482" s="26"/>
      <c r="CH482" s="26">
        <f t="shared" si="170"/>
        <v>0</v>
      </c>
      <c r="CI482" s="26"/>
      <c r="CJ482" s="26"/>
      <c r="CK482" s="26"/>
      <c r="CL482" s="26"/>
      <c r="CM482" s="26">
        <f t="shared" si="171"/>
        <v>0</v>
      </c>
      <c r="CN482" s="26"/>
      <c r="CO482" s="26"/>
      <c r="CP482" s="26"/>
      <c r="CQ482" s="26"/>
      <c r="CR482" s="26">
        <f t="shared" si="172"/>
        <v>0</v>
      </c>
      <c r="CS482" s="26"/>
      <c r="CT482" s="26"/>
      <c r="CU482" s="26"/>
      <c r="CV482" s="26"/>
      <c r="CW482" s="18">
        <f t="shared" si="127"/>
        <v>0</v>
      </c>
      <c r="CX482" s="26"/>
      <c r="CY482" s="26"/>
      <c r="CZ482" s="26"/>
      <c r="DA482" s="26"/>
      <c r="DB482" s="26">
        <f t="shared" si="173"/>
        <v>0</v>
      </c>
      <c r="DC482" s="26"/>
      <c r="DD482" s="26"/>
      <c r="DE482" s="26"/>
      <c r="DF482" s="26"/>
      <c r="DG482" s="26">
        <f t="shared" si="174"/>
        <v>0</v>
      </c>
      <c r="DH482" s="26"/>
      <c r="DI482" s="26"/>
      <c r="DJ482" s="26"/>
      <c r="DK482" s="26"/>
      <c r="DL482" s="18">
        <f t="shared" si="187"/>
        <v>0</v>
      </c>
      <c r="DM482" s="26"/>
      <c r="DN482" s="26"/>
      <c r="DO482" s="26"/>
      <c r="DP482" s="26"/>
      <c r="DQ482" s="26">
        <f t="shared" si="176"/>
        <v>0</v>
      </c>
      <c r="DR482" s="26"/>
      <c r="DS482" s="26"/>
      <c r="DT482" s="26"/>
      <c r="DU482" s="26"/>
      <c r="DV482" s="26">
        <f t="shared" si="177"/>
        <v>0</v>
      </c>
      <c r="DW482" s="26"/>
      <c r="DX482" s="26"/>
      <c r="DY482" s="26"/>
      <c r="DZ482" s="26"/>
      <c r="EA482" s="19" t="s">
        <v>69</v>
      </c>
      <c r="EB482" s="27" t="s">
        <v>127</v>
      </c>
      <c r="EC482" s="2"/>
    </row>
    <row r="483" spans="1:133" x14ac:dyDescent="0.25">
      <c r="A483" s="38"/>
      <c r="B483" s="34"/>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c r="AC483" s="21"/>
      <c r="AD483" s="20"/>
      <c r="AE483" s="20"/>
      <c r="AF483" s="21"/>
      <c r="AG483" s="20"/>
      <c r="AH483" s="20"/>
      <c r="AI483" s="21"/>
      <c r="AJ483" s="36"/>
      <c r="AK483" s="25" t="s">
        <v>77</v>
      </c>
      <c r="AL483" s="25" t="s">
        <v>624</v>
      </c>
      <c r="AM483" s="25" t="s">
        <v>151</v>
      </c>
      <c r="AN483" s="25" t="s">
        <v>625</v>
      </c>
      <c r="AO483" s="18">
        <f t="shared" si="129"/>
        <v>0</v>
      </c>
      <c r="AP483" s="18">
        <f t="shared" si="130"/>
        <v>0</v>
      </c>
      <c r="AQ483" s="26"/>
      <c r="AR483" s="26"/>
      <c r="AS483" s="26"/>
      <c r="AT483" s="26"/>
      <c r="AU483" s="26"/>
      <c r="AV483" s="26"/>
      <c r="AW483" s="26"/>
      <c r="AX483" s="26"/>
      <c r="AY483" s="26">
        <f t="shared" si="131"/>
        <v>0</v>
      </c>
      <c r="AZ483" s="26"/>
      <c r="BA483" s="26"/>
      <c r="BB483" s="26"/>
      <c r="BC483" s="26"/>
      <c r="BD483" s="26">
        <f t="shared" si="113"/>
        <v>0</v>
      </c>
      <c r="BE483" s="26"/>
      <c r="BF483" s="26"/>
      <c r="BG483" s="26"/>
      <c r="BH483" s="26"/>
      <c r="BI483" s="26">
        <f t="shared" si="114"/>
        <v>0</v>
      </c>
      <c r="BJ483" s="26"/>
      <c r="BK483" s="26"/>
      <c r="BL483" s="26"/>
      <c r="BM483" s="26"/>
      <c r="BN483" s="26">
        <f t="shared" si="166"/>
        <v>0</v>
      </c>
      <c r="BO483" s="26"/>
      <c r="BP483" s="26"/>
      <c r="BQ483" s="26"/>
      <c r="BR483" s="26"/>
      <c r="BS483" s="18">
        <f t="shared" si="190"/>
        <v>0</v>
      </c>
      <c r="BT483" s="18">
        <f t="shared" si="186"/>
        <v>0</v>
      </c>
      <c r="BU483" s="26"/>
      <c r="BV483" s="26"/>
      <c r="BW483" s="26"/>
      <c r="BX483" s="26"/>
      <c r="BY483" s="26"/>
      <c r="BZ483" s="26"/>
      <c r="CA483" s="26"/>
      <c r="CB483" s="26"/>
      <c r="CC483" s="26">
        <f t="shared" si="169"/>
        <v>0</v>
      </c>
      <c r="CD483" s="26"/>
      <c r="CE483" s="26"/>
      <c r="CF483" s="26"/>
      <c r="CG483" s="26"/>
      <c r="CH483" s="26">
        <f t="shared" si="170"/>
        <v>0</v>
      </c>
      <c r="CI483" s="26"/>
      <c r="CJ483" s="26"/>
      <c r="CK483" s="26"/>
      <c r="CL483" s="26"/>
      <c r="CM483" s="26">
        <f t="shared" si="171"/>
        <v>0</v>
      </c>
      <c r="CN483" s="26"/>
      <c r="CO483" s="26"/>
      <c r="CP483" s="26"/>
      <c r="CQ483" s="26"/>
      <c r="CR483" s="26">
        <f t="shared" si="172"/>
        <v>0</v>
      </c>
      <c r="CS483" s="26"/>
      <c r="CT483" s="26"/>
      <c r="CU483" s="26"/>
      <c r="CV483" s="26"/>
      <c r="CW483" s="18">
        <f t="shared" si="127"/>
        <v>0</v>
      </c>
      <c r="CX483" s="26"/>
      <c r="CY483" s="26"/>
      <c r="CZ483" s="26"/>
      <c r="DA483" s="26"/>
      <c r="DB483" s="26">
        <f t="shared" si="173"/>
        <v>0</v>
      </c>
      <c r="DC483" s="26"/>
      <c r="DD483" s="26"/>
      <c r="DE483" s="26"/>
      <c r="DF483" s="26"/>
      <c r="DG483" s="26">
        <f t="shared" si="174"/>
        <v>0</v>
      </c>
      <c r="DH483" s="26"/>
      <c r="DI483" s="26"/>
      <c r="DJ483" s="26"/>
      <c r="DK483" s="26"/>
      <c r="DL483" s="18">
        <f t="shared" si="187"/>
        <v>0</v>
      </c>
      <c r="DM483" s="26"/>
      <c r="DN483" s="26"/>
      <c r="DO483" s="26"/>
      <c r="DP483" s="26"/>
      <c r="DQ483" s="26">
        <f t="shared" si="176"/>
        <v>0</v>
      </c>
      <c r="DR483" s="26"/>
      <c r="DS483" s="26"/>
      <c r="DT483" s="26"/>
      <c r="DU483" s="26"/>
      <c r="DV483" s="26">
        <f t="shared" si="177"/>
        <v>0</v>
      </c>
      <c r="DW483" s="26"/>
      <c r="DX483" s="26"/>
      <c r="DY483" s="26"/>
      <c r="DZ483" s="26"/>
      <c r="EA483" s="19" t="s">
        <v>69</v>
      </c>
      <c r="EB483" s="27" t="s">
        <v>128</v>
      </c>
      <c r="EC483" s="2"/>
    </row>
    <row r="484" spans="1:133" x14ac:dyDescent="0.25">
      <c r="A484" s="38"/>
      <c r="B484" s="34"/>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c r="AC484" s="21"/>
      <c r="AD484" s="20"/>
      <c r="AE484" s="20"/>
      <c r="AF484" s="21"/>
      <c r="AG484" s="20"/>
      <c r="AH484" s="20"/>
      <c r="AI484" s="21"/>
      <c r="AJ484" s="36"/>
      <c r="AK484" s="25" t="s">
        <v>77</v>
      </c>
      <c r="AL484" s="25" t="s">
        <v>624</v>
      </c>
      <c r="AM484" s="25" t="s">
        <v>626</v>
      </c>
      <c r="AN484" s="25" t="s">
        <v>530</v>
      </c>
      <c r="AO484" s="18">
        <f t="shared" si="129"/>
        <v>0</v>
      </c>
      <c r="AP484" s="18">
        <f t="shared" si="130"/>
        <v>0</v>
      </c>
      <c r="AQ484" s="26"/>
      <c r="AR484" s="26"/>
      <c r="AS484" s="26"/>
      <c r="AT484" s="26"/>
      <c r="AU484" s="26"/>
      <c r="AV484" s="26"/>
      <c r="AW484" s="26"/>
      <c r="AX484" s="26"/>
      <c r="AY484" s="26">
        <f t="shared" si="131"/>
        <v>0</v>
      </c>
      <c r="AZ484" s="26"/>
      <c r="BA484" s="26"/>
      <c r="BB484" s="26"/>
      <c r="BC484" s="26"/>
      <c r="BD484" s="26">
        <f t="shared" ref="BD484:BD492" si="191">BE484+BF484+BG484+BH484</f>
        <v>0</v>
      </c>
      <c r="BE484" s="26"/>
      <c r="BF484" s="26"/>
      <c r="BG484" s="26"/>
      <c r="BH484" s="26"/>
      <c r="BI484" s="26">
        <f t="shared" ref="BI484:BI492" si="192">BJ484+BK484+BL484+BM484</f>
        <v>0</v>
      </c>
      <c r="BJ484" s="26"/>
      <c r="BK484" s="26"/>
      <c r="BL484" s="26"/>
      <c r="BM484" s="26"/>
      <c r="BN484" s="26">
        <f t="shared" si="166"/>
        <v>0</v>
      </c>
      <c r="BO484" s="26"/>
      <c r="BP484" s="26"/>
      <c r="BQ484" s="26"/>
      <c r="BR484" s="26"/>
      <c r="BS484" s="18">
        <f t="shared" si="190"/>
        <v>0</v>
      </c>
      <c r="BT484" s="18">
        <f t="shared" si="186"/>
        <v>0</v>
      </c>
      <c r="BU484" s="26"/>
      <c r="BV484" s="26"/>
      <c r="BW484" s="26"/>
      <c r="BX484" s="26"/>
      <c r="BY484" s="26"/>
      <c r="BZ484" s="26"/>
      <c r="CA484" s="26"/>
      <c r="CB484" s="26"/>
      <c r="CC484" s="26">
        <f t="shared" si="169"/>
        <v>0</v>
      </c>
      <c r="CD484" s="26"/>
      <c r="CE484" s="26"/>
      <c r="CF484" s="26"/>
      <c r="CG484" s="26"/>
      <c r="CH484" s="26">
        <f t="shared" si="170"/>
        <v>0</v>
      </c>
      <c r="CI484" s="26"/>
      <c r="CJ484" s="26"/>
      <c r="CK484" s="26"/>
      <c r="CL484" s="26"/>
      <c r="CM484" s="26">
        <f t="shared" si="171"/>
        <v>0</v>
      </c>
      <c r="CN484" s="26"/>
      <c r="CO484" s="26"/>
      <c r="CP484" s="26"/>
      <c r="CQ484" s="26"/>
      <c r="CR484" s="26">
        <f t="shared" si="172"/>
        <v>0</v>
      </c>
      <c r="CS484" s="26"/>
      <c r="CT484" s="26"/>
      <c r="CU484" s="26"/>
      <c r="CV484" s="26"/>
      <c r="CW484" s="18">
        <f t="shared" si="127"/>
        <v>0</v>
      </c>
      <c r="CX484" s="26"/>
      <c r="CY484" s="26"/>
      <c r="CZ484" s="26"/>
      <c r="DA484" s="26"/>
      <c r="DB484" s="26">
        <f t="shared" si="173"/>
        <v>0</v>
      </c>
      <c r="DC484" s="26"/>
      <c r="DD484" s="26"/>
      <c r="DE484" s="26"/>
      <c r="DF484" s="26"/>
      <c r="DG484" s="26">
        <f t="shared" si="174"/>
        <v>0</v>
      </c>
      <c r="DH484" s="26"/>
      <c r="DI484" s="26"/>
      <c r="DJ484" s="26"/>
      <c r="DK484" s="26"/>
      <c r="DL484" s="18">
        <f t="shared" si="187"/>
        <v>0</v>
      </c>
      <c r="DM484" s="26"/>
      <c r="DN484" s="26"/>
      <c r="DO484" s="26"/>
      <c r="DP484" s="26"/>
      <c r="DQ484" s="26">
        <f t="shared" si="176"/>
        <v>0</v>
      </c>
      <c r="DR484" s="26"/>
      <c r="DS484" s="26"/>
      <c r="DT484" s="26"/>
      <c r="DU484" s="26"/>
      <c r="DV484" s="26">
        <f t="shared" si="177"/>
        <v>0</v>
      </c>
      <c r="DW484" s="26"/>
      <c r="DX484" s="26"/>
      <c r="DY484" s="26"/>
      <c r="DZ484" s="26"/>
      <c r="EA484" s="19" t="s">
        <v>69</v>
      </c>
      <c r="EB484" s="27" t="s">
        <v>130</v>
      </c>
      <c r="EC484" s="2"/>
    </row>
    <row r="485" spans="1:133" x14ac:dyDescent="0.25">
      <c r="A485" s="38"/>
      <c r="B485" s="34"/>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c r="AC485" s="21"/>
      <c r="AD485" s="20"/>
      <c r="AE485" s="20"/>
      <c r="AF485" s="21"/>
      <c r="AG485" s="20"/>
      <c r="AH485" s="20"/>
      <c r="AI485" s="21"/>
      <c r="AJ485" s="36"/>
      <c r="AK485" s="25" t="s">
        <v>77</v>
      </c>
      <c r="AL485" s="25" t="s">
        <v>624</v>
      </c>
      <c r="AM485" s="25" t="s">
        <v>529</v>
      </c>
      <c r="AN485" s="25" t="s">
        <v>530</v>
      </c>
      <c r="AO485" s="18">
        <f t="shared" si="129"/>
        <v>0</v>
      </c>
      <c r="AP485" s="18">
        <f t="shared" si="130"/>
        <v>0</v>
      </c>
      <c r="AQ485" s="26"/>
      <c r="AR485" s="26"/>
      <c r="AS485" s="26"/>
      <c r="AT485" s="26"/>
      <c r="AU485" s="26"/>
      <c r="AV485" s="26"/>
      <c r="AW485" s="26"/>
      <c r="AX485" s="26"/>
      <c r="AY485" s="26">
        <f t="shared" si="131"/>
        <v>0</v>
      </c>
      <c r="AZ485" s="26"/>
      <c r="BA485" s="26"/>
      <c r="BB485" s="26"/>
      <c r="BC485" s="26"/>
      <c r="BD485" s="26">
        <f t="shared" si="191"/>
        <v>0</v>
      </c>
      <c r="BE485" s="26"/>
      <c r="BF485" s="26"/>
      <c r="BG485" s="26"/>
      <c r="BH485" s="26"/>
      <c r="BI485" s="26">
        <f t="shared" si="192"/>
        <v>0</v>
      </c>
      <c r="BJ485" s="26"/>
      <c r="BK485" s="26"/>
      <c r="BL485" s="26"/>
      <c r="BM485" s="26"/>
      <c r="BN485" s="26">
        <f t="shared" si="166"/>
        <v>0</v>
      </c>
      <c r="BO485" s="26"/>
      <c r="BP485" s="26"/>
      <c r="BQ485" s="26"/>
      <c r="BR485" s="26"/>
      <c r="BS485" s="18">
        <f t="shared" si="190"/>
        <v>0</v>
      </c>
      <c r="BT485" s="18">
        <f t="shared" si="186"/>
        <v>0</v>
      </c>
      <c r="BU485" s="26"/>
      <c r="BV485" s="26"/>
      <c r="BW485" s="26"/>
      <c r="BX485" s="26"/>
      <c r="BY485" s="26"/>
      <c r="BZ485" s="26"/>
      <c r="CA485" s="26"/>
      <c r="CB485" s="26"/>
      <c r="CC485" s="26">
        <f t="shared" si="169"/>
        <v>0</v>
      </c>
      <c r="CD485" s="26"/>
      <c r="CE485" s="26"/>
      <c r="CF485" s="26"/>
      <c r="CG485" s="26"/>
      <c r="CH485" s="26">
        <f t="shared" si="170"/>
        <v>0</v>
      </c>
      <c r="CI485" s="26"/>
      <c r="CJ485" s="26"/>
      <c r="CK485" s="26"/>
      <c r="CL485" s="26"/>
      <c r="CM485" s="26">
        <f t="shared" si="171"/>
        <v>0</v>
      </c>
      <c r="CN485" s="26"/>
      <c r="CO485" s="26"/>
      <c r="CP485" s="26"/>
      <c r="CQ485" s="26"/>
      <c r="CR485" s="26">
        <f t="shared" si="172"/>
        <v>0</v>
      </c>
      <c r="CS485" s="26"/>
      <c r="CT485" s="26"/>
      <c r="CU485" s="26"/>
      <c r="CV485" s="26"/>
      <c r="CW485" s="18">
        <f t="shared" si="127"/>
        <v>0</v>
      </c>
      <c r="CX485" s="26"/>
      <c r="CY485" s="26"/>
      <c r="CZ485" s="26"/>
      <c r="DA485" s="26"/>
      <c r="DB485" s="26">
        <f t="shared" si="173"/>
        <v>0</v>
      </c>
      <c r="DC485" s="26"/>
      <c r="DD485" s="26"/>
      <c r="DE485" s="26"/>
      <c r="DF485" s="26"/>
      <c r="DG485" s="26">
        <f t="shared" si="174"/>
        <v>0</v>
      </c>
      <c r="DH485" s="26"/>
      <c r="DI485" s="26"/>
      <c r="DJ485" s="26"/>
      <c r="DK485" s="26"/>
      <c r="DL485" s="18">
        <f t="shared" si="187"/>
        <v>0</v>
      </c>
      <c r="DM485" s="26"/>
      <c r="DN485" s="26"/>
      <c r="DO485" s="26"/>
      <c r="DP485" s="26"/>
      <c r="DQ485" s="26">
        <f t="shared" si="176"/>
        <v>0</v>
      </c>
      <c r="DR485" s="26"/>
      <c r="DS485" s="26"/>
      <c r="DT485" s="26"/>
      <c r="DU485" s="26"/>
      <c r="DV485" s="26">
        <f t="shared" si="177"/>
        <v>0</v>
      </c>
      <c r="DW485" s="26"/>
      <c r="DX485" s="26"/>
      <c r="DY485" s="26"/>
      <c r="DZ485" s="26"/>
      <c r="EA485" s="19" t="s">
        <v>69</v>
      </c>
      <c r="EB485" s="27" t="s">
        <v>132</v>
      </c>
      <c r="EC485" s="2"/>
    </row>
    <row r="486" spans="1:133" x14ac:dyDescent="0.25">
      <c r="A486" s="39"/>
      <c r="B486" s="34"/>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c r="AC486" s="21"/>
      <c r="AD486" s="20"/>
      <c r="AE486" s="20"/>
      <c r="AF486" s="21"/>
      <c r="AG486" s="20"/>
      <c r="AH486" s="20"/>
      <c r="AI486" s="21"/>
      <c r="AJ486" s="36"/>
      <c r="AK486" s="25" t="s">
        <v>77</v>
      </c>
      <c r="AL486" s="25" t="s">
        <v>624</v>
      </c>
      <c r="AM486" s="25" t="s">
        <v>532</v>
      </c>
      <c r="AN486" s="25" t="s">
        <v>330</v>
      </c>
      <c r="AO486" s="18">
        <f t="shared" si="129"/>
        <v>0</v>
      </c>
      <c r="AP486" s="18">
        <f t="shared" si="130"/>
        <v>0</v>
      </c>
      <c r="AQ486" s="26"/>
      <c r="AR486" s="26"/>
      <c r="AS486" s="26"/>
      <c r="AT486" s="26"/>
      <c r="AU486" s="26"/>
      <c r="AV486" s="26"/>
      <c r="AW486" s="26"/>
      <c r="AX486" s="26"/>
      <c r="AY486" s="26">
        <f t="shared" si="131"/>
        <v>0</v>
      </c>
      <c r="AZ486" s="26"/>
      <c r="BA486" s="26"/>
      <c r="BB486" s="26"/>
      <c r="BC486" s="26"/>
      <c r="BD486" s="26">
        <f t="shared" si="191"/>
        <v>0</v>
      </c>
      <c r="BE486" s="26"/>
      <c r="BF486" s="26"/>
      <c r="BG486" s="26"/>
      <c r="BH486" s="26"/>
      <c r="BI486" s="26">
        <f t="shared" si="192"/>
        <v>0</v>
      </c>
      <c r="BJ486" s="26"/>
      <c r="BK486" s="26"/>
      <c r="BL486" s="26"/>
      <c r="BM486" s="26"/>
      <c r="BN486" s="26">
        <f t="shared" si="166"/>
        <v>0</v>
      </c>
      <c r="BO486" s="26"/>
      <c r="BP486" s="26"/>
      <c r="BQ486" s="26"/>
      <c r="BR486" s="26"/>
      <c r="BS486" s="18">
        <f t="shared" si="190"/>
        <v>0</v>
      </c>
      <c r="BT486" s="18">
        <f t="shared" si="186"/>
        <v>0</v>
      </c>
      <c r="BU486" s="26"/>
      <c r="BV486" s="26"/>
      <c r="BW486" s="26"/>
      <c r="BX486" s="26"/>
      <c r="BY486" s="26"/>
      <c r="BZ486" s="26"/>
      <c r="CA486" s="26"/>
      <c r="CB486" s="26"/>
      <c r="CC486" s="26">
        <f t="shared" si="169"/>
        <v>0</v>
      </c>
      <c r="CD486" s="26"/>
      <c r="CE486" s="26"/>
      <c r="CF486" s="26"/>
      <c r="CG486" s="26"/>
      <c r="CH486" s="26">
        <f t="shared" si="170"/>
        <v>0</v>
      </c>
      <c r="CI486" s="26"/>
      <c r="CJ486" s="26"/>
      <c r="CK486" s="26"/>
      <c r="CL486" s="26"/>
      <c r="CM486" s="26">
        <f t="shared" si="171"/>
        <v>0</v>
      </c>
      <c r="CN486" s="26"/>
      <c r="CO486" s="26"/>
      <c r="CP486" s="26"/>
      <c r="CQ486" s="26"/>
      <c r="CR486" s="26">
        <f t="shared" si="172"/>
        <v>0</v>
      </c>
      <c r="CS486" s="26"/>
      <c r="CT486" s="26"/>
      <c r="CU486" s="26"/>
      <c r="CV486" s="26"/>
      <c r="CW486" s="18">
        <f t="shared" si="127"/>
        <v>0</v>
      </c>
      <c r="CX486" s="26"/>
      <c r="CY486" s="26"/>
      <c r="CZ486" s="26"/>
      <c r="DA486" s="26"/>
      <c r="DB486" s="26">
        <f t="shared" si="173"/>
        <v>0</v>
      </c>
      <c r="DC486" s="26"/>
      <c r="DD486" s="26"/>
      <c r="DE486" s="26"/>
      <c r="DF486" s="26"/>
      <c r="DG486" s="26">
        <f t="shared" si="174"/>
        <v>0</v>
      </c>
      <c r="DH486" s="26"/>
      <c r="DI486" s="26"/>
      <c r="DJ486" s="26"/>
      <c r="DK486" s="26"/>
      <c r="DL486" s="18">
        <f t="shared" si="187"/>
        <v>0</v>
      </c>
      <c r="DM486" s="26"/>
      <c r="DN486" s="26"/>
      <c r="DO486" s="26"/>
      <c r="DP486" s="26"/>
      <c r="DQ486" s="26">
        <f t="shared" si="176"/>
        <v>0</v>
      </c>
      <c r="DR486" s="26"/>
      <c r="DS486" s="26"/>
      <c r="DT486" s="26"/>
      <c r="DU486" s="26"/>
      <c r="DV486" s="26">
        <f t="shared" si="177"/>
        <v>0</v>
      </c>
      <c r="DW486" s="26"/>
      <c r="DX486" s="26"/>
      <c r="DY486" s="26"/>
      <c r="DZ486" s="26"/>
      <c r="EA486" s="19" t="s">
        <v>69</v>
      </c>
      <c r="EB486" s="27" t="s">
        <v>100</v>
      </c>
      <c r="EC486" s="2"/>
    </row>
    <row r="487" spans="1:133" ht="71.45" customHeight="1" x14ac:dyDescent="0.25">
      <c r="A487" s="37" t="s">
        <v>627</v>
      </c>
      <c r="B487" s="33" t="s">
        <v>628</v>
      </c>
      <c r="C487" s="20" t="s">
        <v>338</v>
      </c>
      <c r="D487" s="20" t="s">
        <v>60</v>
      </c>
      <c r="E487" s="20" t="s">
        <v>339</v>
      </c>
      <c r="F487" s="20"/>
      <c r="G487" s="20"/>
      <c r="H487" s="20"/>
      <c r="I487" s="20"/>
      <c r="J487" s="20"/>
      <c r="K487" s="20"/>
      <c r="L487" s="20"/>
      <c r="M487" s="20"/>
      <c r="N487" s="20"/>
      <c r="O487" s="20"/>
      <c r="P487" s="20"/>
      <c r="Q487" s="20"/>
      <c r="R487" s="20"/>
      <c r="S487" s="20"/>
      <c r="T487" s="20"/>
      <c r="U487" s="20"/>
      <c r="V487" s="20"/>
      <c r="W487" s="20"/>
      <c r="X487" s="20"/>
      <c r="Y487" s="20"/>
      <c r="Z487" s="20"/>
      <c r="AA487" s="20"/>
      <c r="AB487" s="20"/>
      <c r="AC487" s="21"/>
      <c r="AD487" s="20"/>
      <c r="AE487" s="20"/>
      <c r="AF487" s="21"/>
      <c r="AG487" s="32" t="s">
        <v>678</v>
      </c>
      <c r="AH487" s="22" t="s">
        <v>60</v>
      </c>
      <c r="AI487" s="23" t="s">
        <v>71</v>
      </c>
      <c r="AJ487" s="35" t="s">
        <v>163</v>
      </c>
      <c r="AK487" s="25" t="s">
        <v>341</v>
      </c>
      <c r="AL487" s="25" t="s">
        <v>629</v>
      </c>
      <c r="AM487" s="25" t="s">
        <v>630</v>
      </c>
      <c r="AN487" s="25" t="s">
        <v>330</v>
      </c>
      <c r="AO487" s="18">
        <v>29099</v>
      </c>
      <c r="AP487" s="18">
        <f t="shared" si="130"/>
        <v>29099</v>
      </c>
      <c r="AQ487" s="26"/>
      <c r="AR487" s="26"/>
      <c r="AS487" s="26"/>
      <c r="AT487" s="26"/>
      <c r="AU487" s="26"/>
      <c r="AV487" s="26"/>
      <c r="AW487" s="26">
        <v>29099</v>
      </c>
      <c r="AX487" s="26">
        <v>29099</v>
      </c>
      <c r="AY487" s="26">
        <f t="shared" si="131"/>
        <v>0</v>
      </c>
      <c r="AZ487" s="26"/>
      <c r="BA487" s="26"/>
      <c r="BB487" s="26"/>
      <c r="BC487" s="26"/>
      <c r="BD487" s="26">
        <f t="shared" si="191"/>
        <v>0</v>
      </c>
      <c r="BE487" s="26"/>
      <c r="BF487" s="26"/>
      <c r="BG487" s="26"/>
      <c r="BH487" s="26"/>
      <c r="BI487" s="26">
        <f t="shared" si="192"/>
        <v>0</v>
      </c>
      <c r="BJ487" s="26"/>
      <c r="BK487" s="26"/>
      <c r="BL487" s="26"/>
      <c r="BM487" s="26"/>
      <c r="BN487" s="26">
        <f t="shared" si="166"/>
        <v>0</v>
      </c>
      <c r="BO487" s="26"/>
      <c r="BP487" s="26"/>
      <c r="BQ487" s="26"/>
      <c r="BR487" s="26"/>
      <c r="BS487" s="18">
        <v>29099</v>
      </c>
      <c r="BT487" s="18">
        <f t="shared" si="186"/>
        <v>29099</v>
      </c>
      <c r="BU487" s="26"/>
      <c r="BV487" s="26"/>
      <c r="BW487" s="26"/>
      <c r="BX487" s="26"/>
      <c r="BY487" s="26"/>
      <c r="BZ487" s="26"/>
      <c r="CA487" s="26">
        <v>29099</v>
      </c>
      <c r="CB487" s="26">
        <v>29099</v>
      </c>
      <c r="CC487" s="26">
        <f t="shared" si="169"/>
        <v>0</v>
      </c>
      <c r="CD487" s="26"/>
      <c r="CE487" s="26"/>
      <c r="CF487" s="26"/>
      <c r="CG487" s="26"/>
      <c r="CH487" s="26">
        <f t="shared" si="170"/>
        <v>0</v>
      </c>
      <c r="CI487" s="26"/>
      <c r="CJ487" s="26"/>
      <c r="CK487" s="26"/>
      <c r="CL487" s="26"/>
      <c r="CM487" s="26">
        <f t="shared" si="171"/>
        <v>0</v>
      </c>
      <c r="CN487" s="26"/>
      <c r="CO487" s="26"/>
      <c r="CP487" s="26"/>
      <c r="CQ487" s="26"/>
      <c r="CR487" s="26">
        <f t="shared" si="172"/>
        <v>0</v>
      </c>
      <c r="CS487" s="26"/>
      <c r="CT487" s="26"/>
      <c r="CU487" s="26"/>
      <c r="CV487" s="26"/>
      <c r="CW487" s="18">
        <f t="shared" si="127"/>
        <v>29099</v>
      </c>
      <c r="CX487" s="26"/>
      <c r="CY487" s="26"/>
      <c r="CZ487" s="26"/>
      <c r="DA487" s="26">
        <v>29099</v>
      </c>
      <c r="DB487" s="26">
        <f t="shared" si="173"/>
        <v>0</v>
      </c>
      <c r="DC487" s="26"/>
      <c r="DD487" s="26"/>
      <c r="DE487" s="26"/>
      <c r="DF487" s="26"/>
      <c r="DG487" s="26">
        <f t="shared" si="174"/>
        <v>0</v>
      </c>
      <c r="DH487" s="26"/>
      <c r="DI487" s="26"/>
      <c r="DJ487" s="26"/>
      <c r="DK487" s="26"/>
      <c r="DL487" s="18">
        <f t="shared" si="187"/>
        <v>29099</v>
      </c>
      <c r="DM487" s="26"/>
      <c r="DN487" s="26"/>
      <c r="DO487" s="26"/>
      <c r="DP487" s="26">
        <v>29099</v>
      </c>
      <c r="DQ487" s="26">
        <f t="shared" si="176"/>
        <v>0</v>
      </c>
      <c r="DR487" s="26"/>
      <c r="DS487" s="26"/>
      <c r="DT487" s="26"/>
      <c r="DU487" s="26"/>
      <c r="DV487" s="26">
        <f t="shared" si="177"/>
        <v>0</v>
      </c>
      <c r="DW487" s="26"/>
      <c r="DX487" s="26"/>
      <c r="DY487" s="26"/>
      <c r="DZ487" s="26"/>
      <c r="EA487" s="19" t="s">
        <v>69</v>
      </c>
      <c r="EB487" s="2"/>
      <c r="EC487" s="2"/>
    </row>
    <row r="488" spans="1:133" ht="56.25" x14ac:dyDescent="0.25">
      <c r="A488" s="38"/>
      <c r="B488" s="34"/>
      <c r="C488" s="20" t="s">
        <v>328</v>
      </c>
      <c r="D488" s="20" t="s">
        <v>60</v>
      </c>
      <c r="E488" s="20" t="s">
        <v>329</v>
      </c>
      <c r="F488" s="20"/>
      <c r="G488" s="20"/>
      <c r="H488" s="20"/>
      <c r="I488" s="20"/>
      <c r="J488" s="20"/>
      <c r="K488" s="20"/>
      <c r="L488" s="20"/>
      <c r="M488" s="20"/>
      <c r="N488" s="20"/>
      <c r="O488" s="20"/>
      <c r="P488" s="20"/>
      <c r="Q488" s="20"/>
      <c r="R488" s="20"/>
      <c r="S488" s="20"/>
      <c r="T488" s="20"/>
      <c r="U488" s="20"/>
      <c r="V488" s="20"/>
      <c r="W488" s="20"/>
      <c r="X488" s="20"/>
      <c r="Y488" s="20"/>
      <c r="Z488" s="20"/>
      <c r="AA488" s="20"/>
      <c r="AB488" s="20"/>
      <c r="AC488" s="21"/>
      <c r="AD488" s="20"/>
      <c r="AE488" s="20"/>
      <c r="AF488" s="21"/>
      <c r="AG488" s="20"/>
      <c r="AH488" s="20"/>
      <c r="AI488" s="21"/>
      <c r="AJ488" s="36"/>
      <c r="AK488" s="25"/>
      <c r="AL488" s="25"/>
      <c r="AM488" s="25"/>
      <c r="AN488" s="25"/>
      <c r="AO488" s="18">
        <f t="shared" si="129"/>
        <v>0</v>
      </c>
      <c r="AP488" s="18">
        <f t="shared" si="130"/>
        <v>0</v>
      </c>
      <c r="AQ488" s="26"/>
      <c r="AR488" s="26"/>
      <c r="AS488" s="26"/>
      <c r="AT488" s="26"/>
      <c r="AU488" s="26"/>
      <c r="AV488" s="26"/>
      <c r="AW488" s="26"/>
      <c r="AX488" s="26"/>
      <c r="AY488" s="26">
        <f t="shared" si="131"/>
        <v>0</v>
      </c>
      <c r="AZ488" s="26"/>
      <c r="BA488" s="26"/>
      <c r="BB488" s="26"/>
      <c r="BC488" s="26"/>
      <c r="BD488" s="26">
        <f t="shared" si="191"/>
        <v>0</v>
      </c>
      <c r="BE488" s="26"/>
      <c r="BF488" s="26"/>
      <c r="BG488" s="26"/>
      <c r="BH488" s="26"/>
      <c r="BI488" s="26">
        <f t="shared" si="192"/>
        <v>0</v>
      </c>
      <c r="BJ488" s="26"/>
      <c r="BK488" s="26"/>
      <c r="BL488" s="26"/>
      <c r="BM488" s="26"/>
      <c r="BN488" s="26">
        <f t="shared" si="166"/>
        <v>0</v>
      </c>
      <c r="BO488" s="26"/>
      <c r="BP488" s="26"/>
      <c r="BQ488" s="26"/>
      <c r="BR488" s="26"/>
      <c r="BS488" s="18">
        <f t="shared" ref="BS488:BS511" si="193">BU488+BW488+BY488</f>
        <v>0</v>
      </c>
      <c r="BT488" s="18">
        <f t="shared" si="186"/>
        <v>0</v>
      </c>
      <c r="BU488" s="26"/>
      <c r="BV488" s="26"/>
      <c r="BW488" s="26"/>
      <c r="BX488" s="26"/>
      <c r="BY488" s="26"/>
      <c r="BZ488" s="26"/>
      <c r="CA488" s="26"/>
      <c r="CB488" s="26"/>
      <c r="CC488" s="26">
        <f t="shared" si="169"/>
        <v>0</v>
      </c>
      <c r="CD488" s="26"/>
      <c r="CE488" s="26"/>
      <c r="CF488" s="26"/>
      <c r="CG488" s="26"/>
      <c r="CH488" s="26">
        <f t="shared" si="170"/>
        <v>0</v>
      </c>
      <c r="CI488" s="26"/>
      <c r="CJ488" s="26"/>
      <c r="CK488" s="26"/>
      <c r="CL488" s="26"/>
      <c r="CM488" s="26">
        <f t="shared" si="171"/>
        <v>0</v>
      </c>
      <c r="CN488" s="26"/>
      <c r="CO488" s="26"/>
      <c r="CP488" s="26"/>
      <c r="CQ488" s="26"/>
      <c r="CR488" s="26">
        <f t="shared" si="172"/>
        <v>0</v>
      </c>
      <c r="CS488" s="26"/>
      <c r="CT488" s="26"/>
      <c r="CU488" s="26"/>
      <c r="CV488" s="26"/>
      <c r="CW488" s="18">
        <f t="shared" si="127"/>
        <v>0</v>
      </c>
      <c r="CX488" s="26"/>
      <c r="CY488" s="26"/>
      <c r="CZ488" s="26"/>
      <c r="DA488" s="26"/>
      <c r="DB488" s="26">
        <f t="shared" si="173"/>
        <v>0</v>
      </c>
      <c r="DC488" s="26"/>
      <c r="DD488" s="26"/>
      <c r="DE488" s="26"/>
      <c r="DF488" s="26"/>
      <c r="DG488" s="26">
        <f t="shared" si="174"/>
        <v>0</v>
      </c>
      <c r="DH488" s="26"/>
      <c r="DI488" s="26"/>
      <c r="DJ488" s="26"/>
      <c r="DK488" s="26"/>
      <c r="DL488" s="18">
        <f t="shared" si="187"/>
        <v>0</v>
      </c>
      <c r="DM488" s="26"/>
      <c r="DN488" s="26"/>
      <c r="DO488" s="26"/>
      <c r="DP488" s="26"/>
      <c r="DQ488" s="26">
        <f t="shared" si="176"/>
        <v>0</v>
      </c>
      <c r="DR488" s="26"/>
      <c r="DS488" s="26"/>
      <c r="DT488" s="26"/>
      <c r="DU488" s="26"/>
      <c r="DV488" s="26">
        <f t="shared" si="177"/>
        <v>0</v>
      </c>
      <c r="DW488" s="26"/>
      <c r="DX488" s="26"/>
      <c r="DY488" s="26"/>
      <c r="DZ488" s="26"/>
      <c r="EA488" s="19"/>
      <c r="EB488" s="27" t="s">
        <v>72</v>
      </c>
      <c r="EC488" s="2"/>
    </row>
    <row r="489" spans="1:133" ht="33.75" x14ac:dyDescent="0.25">
      <c r="A489" s="39"/>
      <c r="B489" s="34"/>
      <c r="C489" s="20" t="s">
        <v>103</v>
      </c>
      <c r="D489" s="20" t="s">
        <v>60</v>
      </c>
      <c r="E489" s="20" t="s">
        <v>105</v>
      </c>
      <c r="F489" s="20"/>
      <c r="G489" s="20"/>
      <c r="H489" s="20"/>
      <c r="I489" s="20"/>
      <c r="J489" s="20"/>
      <c r="K489" s="20"/>
      <c r="L489" s="20"/>
      <c r="M489" s="20"/>
      <c r="N489" s="20"/>
      <c r="O489" s="20"/>
      <c r="P489" s="20"/>
      <c r="Q489" s="20"/>
      <c r="R489" s="20"/>
      <c r="S489" s="20"/>
      <c r="T489" s="20"/>
      <c r="U489" s="20"/>
      <c r="V489" s="20"/>
      <c r="W489" s="20"/>
      <c r="X489" s="20"/>
      <c r="Y489" s="20"/>
      <c r="Z489" s="20"/>
      <c r="AA489" s="20"/>
      <c r="AB489" s="20"/>
      <c r="AC489" s="21"/>
      <c r="AD489" s="20"/>
      <c r="AE489" s="20"/>
      <c r="AF489" s="21"/>
      <c r="AG489" s="20"/>
      <c r="AH489" s="20"/>
      <c r="AI489" s="21"/>
      <c r="AJ489" s="36"/>
      <c r="AK489" s="25"/>
      <c r="AL489" s="25"/>
      <c r="AM489" s="25"/>
      <c r="AN489" s="25"/>
      <c r="AO489" s="18">
        <f t="shared" si="129"/>
        <v>0</v>
      </c>
      <c r="AP489" s="18">
        <f t="shared" si="130"/>
        <v>0</v>
      </c>
      <c r="AQ489" s="26"/>
      <c r="AR489" s="26"/>
      <c r="AS489" s="26"/>
      <c r="AT489" s="26"/>
      <c r="AU489" s="26"/>
      <c r="AV489" s="26"/>
      <c r="AW489" s="26"/>
      <c r="AX489" s="26"/>
      <c r="AY489" s="26">
        <f t="shared" si="131"/>
        <v>0</v>
      </c>
      <c r="AZ489" s="26"/>
      <c r="BA489" s="26"/>
      <c r="BB489" s="26"/>
      <c r="BC489" s="26"/>
      <c r="BD489" s="26">
        <f t="shared" si="191"/>
        <v>0</v>
      </c>
      <c r="BE489" s="26"/>
      <c r="BF489" s="26"/>
      <c r="BG489" s="26"/>
      <c r="BH489" s="26"/>
      <c r="BI489" s="26">
        <f t="shared" si="192"/>
        <v>0</v>
      </c>
      <c r="BJ489" s="26"/>
      <c r="BK489" s="26"/>
      <c r="BL489" s="26"/>
      <c r="BM489" s="26"/>
      <c r="BN489" s="26">
        <f t="shared" si="166"/>
        <v>0</v>
      </c>
      <c r="BO489" s="26"/>
      <c r="BP489" s="26"/>
      <c r="BQ489" s="26"/>
      <c r="BR489" s="26"/>
      <c r="BS489" s="18">
        <f t="shared" si="193"/>
        <v>0</v>
      </c>
      <c r="BT489" s="18">
        <f t="shared" si="186"/>
        <v>0</v>
      </c>
      <c r="BU489" s="26"/>
      <c r="BV489" s="26"/>
      <c r="BW489" s="26"/>
      <c r="BX489" s="26"/>
      <c r="BY489" s="26"/>
      <c r="BZ489" s="26"/>
      <c r="CA489" s="26"/>
      <c r="CB489" s="26"/>
      <c r="CC489" s="26">
        <f t="shared" si="169"/>
        <v>0</v>
      </c>
      <c r="CD489" s="26"/>
      <c r="CE489" s="26"/>
      <c r="CF489" s="26"/>
      <c r="CG489" s="26"/>
      <c r="CH489" s="26">
        <f t="shared" si="170"/>
        <v>0</v>
      </c>
      <c r="CI489" s="26"/>
      <c r="CJ489" s="26"/>
      <c r="CK489" s="26"/>
      <c r="CL489" s="26"/>
      <c r="CM489" s="26">
        <f t="shared" si="171"/>
        <v>0</v>
      </c>
      <c r="CN489" s="26"/>
      <c r="CO489" s="26"/>
      <c r="CP489" s="26"/>
      <c r="CQ489" s="26"/>
      <c r="CR489" s="26">
        <f t="shared" si="172"/>
        <v>0</v>
      </c>
      <c r="CS489" s="26"/>
      <c r="CT489" s="26"/>
      <c r="CU489" s="26"/>
      <c r="CV489" s="26"/>
      <c r="CW489" s="18">
        <f t="shared" si="127"/>
        <v>0</v>
      </c>
      <c r="CX489" s="26"/>
      <c r="CY489" s="26"/>
      <c r="CZ489" s="26"/>
      <c r="DA489" s="26"/>
      <c r="DB489" s="26">
        <f t="shared" si="173"/>
        <v>0</v>
      </c>
      <c r="DC489" s="26"/>
      <c r="DD489" s="26"/>
      <c r="DE489" s="26"/>
      <c r="DF489" s="26"/>
      <c r="DG489" s="26">
        <f t="shared" si="174"/>
        <v>0</v>
      </c>
      <c r="DH489" s="26"/>
      <c r="DI489" s="26"/>
      <c r="DJ489" s="26"/>
      <c r="DK489" s="26"/>
      <c r="DL489" s="18">
        <f t="shared" si="187"/>
        <v>0</v>
      </c>
      <c r="DM489" s="26"/>
      <c r="DN489" s="26"/>
      <c r="DO489" s="26"/>
      <c r="DP489" s="26"/>
      <c r="DQ489" s="26">
        <f t="shared" si="176"/>
        <v>0</v>
      </c>
      <c r="DR489" s="26"/>
      <c r="DS489" s="26"/>
      <c r="DT489" s="26"/>
      <c r="DU489" s="26"/>
      <c r="DV489" s="26">
        <f t="shared" si="177"/>
        <v>0</v>
      </c>
      <c r="DW489" s="26"/>
      <c r="DX489" s="26"/>
      <c r="DY489" s="26"/>
      <c r="DZ489" s="26"/>
      <c r="EA489" s="19"/>
      <c r="EB489" s="27" t="s">
        <v>85</v>
      </c>
      <c r="EC489" s="2"/>
    </row>
    <row r="490" spans="1:133" ht="157.5" x14ac:dyDescent="0.25">
      <c r="A490" s="28" t="s">
        <v>631</v>
      </c>
      <c r="B490" s="19" t="s">
        <v>632</v>
      </c>
      <c r="C490" s="20" t="s">
        <v>103</v>
      </c>
      <c r="D490" s="20" t="s">
        <v>60</v>
      </c>
      <c r="E490" s="20" t="s">
        <v>105</v>
      </c>
      <c r="F490" s="20"/>
      <c r="G490" s="20"/>
      <c r="H490" s="20"/>
      <c r="I490" s="20"/>
      <c r="J490" s="20"/>
      <c r="K490" s="20"/>
      <c r="L490" s="20"/>
      <c r="M490" s="20"/>
      <c r="N490" s="20"/>
      <c r="O490" s="20"/>
      <c r="P490" s="20"/>
      <c r="Q490" s="20"/>
      <c r="R490" s="20"/>
      <c r="S490" s="20"/>
      <c r="T490" s="20"/>
      <c r="U490" s="20"/>
      <c r="V490" s="20"/>
      <c r="W490" s="20"/>
      <c r="X490" s="20"/>
      <c r="Y490" s="20"/>
      <c r="Z490" s="20"/>
      <c r="AA490" s="20"/>
      <c r="AB490" s="20"/>
      <c r="AC490" s="21"/>
      <c r="AD490" s="20"/>
      <c r="AE490" s="20"/>
      <c r="AF490" s="21"/>
      <c r="AG490" s="32" t="s">
        <v>675</v>
      </c>
      <c r="AH490" s="22" t="s">
        <v>60</v>
      </c>
      <c r="AI490" s="23" t="s">
        <v>71</v>
      </c>
      <c r="AJ490" s="24" t="s">
        <v>64</v>
      </c>
      <c r="AK490" s="25" t="s">
        <v>203</v>
      </c>
      <c r="AL490" s="25" t="s">
        <v>528</v>
      </c>
      <c r="AM490" s="25" t="s">
        <v>79</v>
      </c>
      <c r="AN490" s="25" t="s">
        <v>80</v>
      </c>
      <c r="AO490" s="18">
        <f t="shared" si="129"/>
        <v>0</v>
      </c>
      <c r="AP490" s="18">
        <f t="shared" si="130"/>
        <v>0</v>
      </c>
      <c r="AQ490" s="26"/>
      <c r="AR490" s="26"/>
      <c r="AS490" s="26"/>
      <c r="AT490" s="26"/>
      <c r="AU490" s="26"/>
      <c r="AV490" s="26"/>
      <c r="AW490" s="26"/>
      <c r="AX490" s="26"/>
      <c r="AY490" s="26">
        <f t="shared" si="131"/>
        <v>0</v>
      </c>
      <c r="AZ490" s="26"/>
      <c r="BA490" s="26"/>
      <c r="BB490" s="26"/>
      <c r="BC490" s="26"/>
      <c r="BD490" s="26">
        <f t="shared" si="191"/>
        <v>0</v>
      </c>
      <c r="BE490" s="26"/>
      <c r="BF490" s="26"/>
      <c r="BG490" s="26"/>
      <c r="BH490" s="26"/>
      <c r="BI490" s="26">
        <f t="shared" si="192"/>
        <v>0</v>
      </c>
      <c r="BJ490" s="26"/>
      <c r="BK490" s="26"/>
      <c r="BL490" s="26"/>
      <c r="BM490" s="26"/>
      <c r="BN490" s="26">
        <f t="shared" si="166"/>
        <v>0</v>
      </c>
      <c r="BO490" s="26"/>
      <c r="BP490" s="26"/>
      <c r="BQ490" s="26"/>
      <c r="BR490" s="26"/>
      <c r="BS490" s="18">
        <f t="shared" si="193"/>
        <v>0</v>
      </c>
      <c r="BT490" s="18">
        <f t="shared" si="186"/>
        <v>0</v>
      </c>
      <c r="BU490" s="26"/>
      <c r="BV490" s="26"/>
      <c r="BW490" s="26"/>
      <c r="BX490" s="26"/>
      <c r="BY490" s="26"/>
      <c r="BZ490" s="26"/>
      <c r="CA490" s="26"/>
      <c r="CB490" s="26"/>
      <c r="CC490" s="26">
        <f t="shared" si="169"/>
        <v>0</v>
      </c>
      <c r="CD490" s="26"/>
      <c r="CE490" s="26"/>
      <c r="CF490" s="26"/>
      <c r="CG490" s="26"/>
      <c r="CH490" s="26">
        <f t="shared" si="170"/>
        <v>0</v>
      </c>
      <c r="CI490" s="26"/>
      <c r="CJ490" s="26"/>
      <c r="CK490" s="26"/>
      <c r="CL490" s="26"/>
      <c r="CM490" s="26">
        <f t="shared" si="171"/>
        <v>0</v>
      </c>
      <c r="CN490" s="26"/>
      <c r="CO490" s="26"/>
      <c r="CP490" s="26"/>
      <c r="CQ490" s="26"/>
      <c r="CR490" s="26">
        <f t="shared" si="172"/>
        <v>0</v>
      </c>
      <c r="CS490" s="26"/>
      <c r="CT490" s="26"/>
      <c r="CU490" s="26"/>
      <c r="CV490" s="26"/>
      <c r="CW490" s="18">
        <f t="shared" si="127"/>
        <v>0</v>
      </c>
      <c r="CX490" s="26"/>
      <c r="CY490" s="26"/>
      <c r="CZ490" s="26"/>
      <c r="DA490" s="26"/>
      <c r="DB490" s="26">
        <f t="shared" si="173"/>
        <v>0</v>
      </c>
      <c r="DC490" s="26"/>
      <c r="DD490" s="26"/>
      <c r="DE490" s="26"/>
      <c r="DF490" s="26"/>
      <c r="DG490" s="26">
        <f t="shared" si="174"/>
        <v>0</v>
      </c>
      <c r="DH490" s="26"/>
      <c r="DI490" s="26"/>
      <c r="DJ490" s="26"/>
      <c r="DK490" s="26"/>
      <c r="DL490" s="18">
        <f t="shared" si="187"/>
        <v>0</v>
      </c>
      <c r="DM490" s="26"/>
      <c r="DN490" s="26"/>
      <c r="DO490" s="26"/>
      <c r="DP490" s="26"/>
      <c r="DQ490" s="26">
        <f t="shared" si="176"/>
        <v>0</v>
      </c>
      <c r="DR490" s="26"/>
      <c r="DS490" s="26"/>
      <c r="DT490" s="26"/>
      <c r="DU490" s="26"/>
      <c r="DV490" s="26">
        <f t="shared" si="177"/>
        <v>0</v>
      </c>
      <c r="DW490" s="26"/>
      <c r="DX490" s="26"/>
      <c r="DY490" s="26"/>
      <c r="DZ490" s="26"/>
      <c r="EA490" s="19" t="s">
        <v>446</v>
      </c>
      <c r="EB490" s="2"/>
      <c r="EC490" s="2"/>
    </row>
    <row r="491" spans="1:133" ht="45.2" customHeight="1" x14ac:dyDescent="0.25">
      <c r="A491" s="37" t="s">
        <v>633</v>
      </c>
      <c r="B491" s="33" t="s">
        <v>634</v>
      </c>
      <c r="C491" s="20" t="s">
        <v>103</v>
      </c>
      <c r="D491" s="20" t="s">
        <v>60</v>
      </c>
      <c r="E491" s="20" t="s">
        <v>105</v>
      </c>
      <c r="F491" s="20"/>
      <c r="G491" s="20"/>
      <c r="H491" s="20"/>
      <c r="I491" s="20"/>
      <c r="J491" s="20"/>
      <c r="K491" s="20"/>
      <c r="L491" s="20"/>
      <c r="M491" s="20"/>
      <c r="N491" s="20"/>
      <c r="O491" s="20"/>
      <c r="P491" s="20"/>
      <c r="Q491" s="20"/>
      <c r="R491" s="20"/>
      <c r="S491" s="20"/>
      <c r="T491" s="20"/>
      <c r="U491" s="20"/>
      <c r="V491" s="20"/>
      <c r="W491" s="20"/>
      <c r="X491" s="20"/>
      <c r="Y491" s="20"/>
      <c r="Z491" s="20"/>
      <c r="AA491" s="20"/>
      <c r="AB491" s="20"/>
      <c r="AC491" s="21"/>
      <c r="AD491" s="20"/>
      <c r="AE491" s="20"/>
      <c r="AF491" s="21"/>
      <c r="AG491" s="32" t="s">
        <v>677</v>
      </c>
      <c r="AH491" s="22" t="s">
        <v>60</v>
      </c>
      <c r="AI491" s="23" t="s">
        <v>71</v>
      </c>
      <c r="AJ491" s="35" t="s">
        <v>130</v>
      </c>
      <c r="AK491" s="25" t="s">
        <v>54</v>
      </c>
      <c r="AL491" s="25" t="s">
        <v>635</v>
      </c>
      <c r="AM491" s="25" t="s">
        <v>350</v>
      </c>
      <c r="AN491" s="25" t="s">
        <v>636</v>
      </c>
      <c r="AO491" s="18">
        <v>239401.39</v>
      </c>
      <c r="AP491" s="18">
        <f>AR491+AT491+AV491+AX491</f>
        <v>239401.39</v>
      </c>
      <c r="AQ491" s="26"/>
      <c r="AR491" s="26"/>
      <c r="AS491" s="26"/>
      <c r="AT491" s="26"/>
      <c r="AU491" s="26"/>
      <c r="AV491" s="26"/>
      <c r="AW491" s="26">
        <v>239401.39</v>
      </c>
      <c r="AX491" s="26">
        <v>239401.39</v>
      </c>
      <c r="AY491" s="26">
        <f t="shared" si="131"/>
        <v>258200</v>
      </c>
      <c r="AZ491" s="26"/>
      <c r="BA491" s="26"/>
      <c r="BB491" s="26"/>
      <c r="BC491" s="26">
        <v>258200</v>
      </c>
      <c r="BD491" s="26">
        <f t="shared" si="191"/>
        <v>268600</v>
      </c>
      <c r="BE491" s="26"/>
      <c r="BF491" s="26"/>
      <c r="BG491" s="26"/>
      <c r="BH491" s="26">
        <v>268600</v>
      </c>
      <c r="BI491" s="26">
        <f t="shared" si="192"/>
        <v>279300</v>
      </c>
      <c r="BJ491" s="26"/>
      <c r="BK491" s="26"/>
      <c r="BL491" s="26"/>
      <c r="BM491" s="26">
        <v>279300</v>
      </c>
      <c r="BN491" s="26">
        <f t="shared" si="166"/>
        <v>279300</v>
      </c>
      <c r="BO491" s="26"/>
      <c r="BP491" s="26"/>
      <c r="BQ491" s="26"/>
      <c r="BR491" s="26">
        <v>279300</v>
      </c>
      <c r="BS491" s="18">
        <v>239401.39</v>
      </c>
      <c r="BT491" s="18">
        <f>BV491+BX491+BZ491+CB491</f>
        <v>239401.39</v>
      </c>
      <c r="BU491" s="26"/>
      <c r="BV491" s="26"/>
      <c r="BW491" s="26"/>
      <c r="BX491" s="26"/>
      <c r="BY491" s="26"/>
      <c r="BZ491" s="26"/>
      <c r="CA491" s="26">
        <v>239401.39</v>
      </c>
      <c r="CB491" s="26">
        <v>239401.39</v>
      </c>
      <c r="CC491" s="26">
        <f t="shared" si="169"/>
        <v>258200</v>
      </c>
      <c r="CD491" s="26"/>
      <c r="CE491" s="26"/>
      <c r="CF491" s="26"/>
      <c r="CG491" s="26">
        <v>258200</v>
      </c>
      <c r="CH491" s="26">
        <f t="shared" si="170"/>
        <v>268600</v>
      </c>
      <c r="CI491" s="26"/>
      <c r="CJ491" s="26"/>
      <c r="CK491" s="26"/>
      <c r="CL491" s="26">
        <v>268600</v>
      </c>
      <c r="CM491" s="26">
        <f t="shared" si="171"/>
        <v>279300</v>
      </c>
      <c r="CN491" s="26"/>
      <c r="CO491" s="26"/>
      <c r="CP491" s="26"/>
      <c r="CQ491" s="26">
        <v>279300</v>
      </c>
      <c r="CR491" s="26">
        <f t="shared" si="172"/>
        <v>279300</v>
      </c>
      <c r="CS491" s="26"/>
      <c r="CT491" s="26"/>
      <c r="CU491" s="26"/>
      <c r="CV491" s="26">
        <v>279300</v>
      </c>
      <c r="CW491" s="18">
        <f>CY491+DA491+DC491+DE491</f>
        <v>239401.39</v>
      </c>
      <c r="CX491" s="26"/>
      <c r="CY491" s="26"/>
      <c r="CZ491" s="26"/>
      <c r="DA491" s="26">
        <v>239401.39</v>
      </c>
      <c r="DB491" s="26">
        <f t="shared" si="173"/>
        <v>258200</v>
      </c>
      <c r="DC491" s="26"/>
      <c r="DD491" s="26"/>
      <c r="DE491" s="26"/>
      <c r="DF491" s="26">
        <v>258200</v>
      </c>
      <c r="DG491" s="26">
        <f t="shared" si="174"/>
        <v>268600</v>
      </c>
      <c r="DH491" s="26"/>
      <c r="DI491" s="26"/>
      <c r="DJ491" s="26"/>
      <c r="DK491" s="26">
        <v>268600</v>
      </c>
      <c r="DL491" s="18">
        <f>DN491+DP491+DR491+DT491</f>
        <v>239401.39</v>
      </c>
      <c r="DM491" s="26"/>
      <c r="DN491" s="26"/>
      <c r="DO491" s="26"/>
      <c r="DP491" s="26">
        <v>239401.39</v>
      </c>
      <c r="DQ491" s="26">
        <f t="shared" si="176"/>
        <v>258200</v>
      </c>
      <c r="DR491" s="26"/>
      <c r="DS491" s="26"/>
      <c r="DT491" s="26"/>
      <c r="DU491" s="26">
        <v>258200</v>
      </c>
      <c r="DV491" s="26">
        <f t="shared" si="177"/>
        <v>268600</v>
      </c>
      <c r="DW491" s="26"/>
      <c r="DX491" s="26"/>
      <c r="DY491" s="26"/>
      <c r="DZ491" s="26">
        <v>268600</v>
      </c>
      <c r="EA491" s="19" t="s">
        <v>69</v>
      </c>
      <c r="EB491" s="2"/>
      <c r="EC491" s="2"/>
    </row>
    <row r="492" spans="1:133" ht="33.75" x14ac:dyDescent="0.25">
      <c r="A492" s="39"/>
      <c r="B492" s="34"/>
      <c r="C492" s="20" t="s">
        <v>284</v>
      </c>
      <c r="D492" s="20" t="s">
        <v>60</v>
      </c>
      <c r="E492" s="20" t="s">
        <v>285</v>
      </c>
      <c r="F492" s="20"/>
      <c r="G492" s="20"/>
      <c r="H492" s="20"/>
      <c r="I492" s="20"/>
      <c r="J492" s="20"/>
      <c r="K492" s="20"/>
      <c r="L492" s="20"/>
      <c r="M492" s="20"/>
      <c r="N492" s="20"/>
      <c r="O492" s="20"/>
      <c r="P492" s="20"/>
      <c r="Q492" s="20"/>
      <c r="R492" s="20"/>
      <c r="S492" s="20"/>
      <c r="T492" s="20"/>
      <c r="U492" s="20"/>
      <c r="V492" s="20"/>
      <c r="W492" s="20"/>
      <c r="X492" s="20"/>
      <c r="Y492" s="20"/>
      <c r="Z492" s="20"/>
      <c r="AA492" s="20"/>
      <c r="AB492" s="20"/>
      <c r="AC492" s="21"/>
      <c r="AD492" s="20"/>
      <c r="AE492" s="20"/>
      <c r="AF492" s="21"/>
      <c r="AG492" s="20"/>
      <c r="AH492" s="20"/>
      <c r="AI492" s="21"/>
      <c r="AJ492" s="36"/>
      <c r="AK492" s="25"/>
      <c r="AL492" s="25"/>
      <c r="AM492" s="25"/>
      <c r="AN492" s="25"/>
      <c r="AO492" s="18">
        <f t="shared" si="129"/>
        <v>0</v>
      </c>
      <c r="AP492" s="18">
        <f t="shared" si="130"/>
        <v>0</v>
      </c>
      <c r="AQ492" s="26"/>
      <c r="AR492" s="26"/>
      <c r="AS492" s="26"/>
      <c r="AT492" s="26"/>
      <c r="AU492" s="26"/>
      <c r="AV492" s="26"/>
      <c r="AW492" s="26"/>
      <c r="AX492" s="26"/>
      <c r="AY492" s="26">
        <f t="shared" si="131"/>
        <v>0</v>
      </c>
      <c r="AZ492" s="26"/>
      <c r="BA492" s="26"/>
      <c r="BB492" s="26"/>
      <c r="BC492" s="26"/>
      <c r="BD492" s="26">
        <f t="shared" si="191"/>
        <v>0</v>
      </c>
      <c r="BE492" s="26"/>
      <c r="BF492" s="26"/>
      <c r="BG492" s="26"/>
      <c r="BH492" s="26"/>
      <c r="BI492" s="26">
        <f t="shared" si="192"/>
        <v>0</v>
      </c>
      <c r="BJ492" s="26"/>
      <c r="BK492" s="26"/>
      <c r="BL492" s="26"/>
      <c r="BM492" s="26"/>
      <c r="BN492" s="26">
        <f t="shared" si="166"/>
        <v>0</v>
      </c>
      <c r="BO492" s="26"/>
      <c r="BP492" s="26"/>
      <c r="BQ492" s="26"/>
      <c r="BR492" s="26"/>
      <c r="BS492" s="18">
        <f t="shared" ref="BS492:BS511" si="194">BU492+BW492+BY492</f>
        <v>0</v>
      </c>
      <c r="BT492" s="18">
        <f t="shared" ref="BT492:BT511" si="195">BV492+BX492+BZ492+CB492</f>
        <v>0</v>
      </c>
      <c r="BU492" s="26"/>
      <c r="BV492" s="26"/>
      <c r="BW492" s="26"/>
      <c r="BX492" s="26"/>
      <c r="BY492" s="26"/>
      <c r="BZ492" s="26"/>
      <c r="CA492" s="26"/>
      <c r="CB492" s="26"/>
      <c r="CC492" s="26">
        <f t="shared" si="169"/>
        <v>0</v>
      </c>
      <c r="CD492" s="26"/>
      <c r="CE492" s="26"/>
      <c r="CF492" s="26"/>
      <c r="CG492" s="26"/>
      <c r="CH492" s="26">
        <f t="shared" si="170"/>
        <v>0</v>
      </c>
      <c r="CI492" s="26"/>
      <c r="CJ492" s="26"/>
      <c r="CK492" s="26"/>
      <c r="CL492" s="26"/>
      <c r="CM492" s="26">
        <f t="shared" si="171"/>
        <v>0</v>
      </c>
      <c r="CN492" s="26"/>
      <c r="CO492" s="26"/>
      <c r="CP492" s="26"/>
      <c r="CQ492" s="26"/>
      <c r="CR492" s="26">
        <f t="shared" si="172"/>
        <v>0</v>
      </c>
      <c r="CS492" s="26"/>
      <c r="CT492" s="26"/>
      <c r="CU492" s="26"/>
      <c r="CV492" s="26"/>
      <c r="CW492" s="18">
        <f t="shared" si="127"/>
        <v>0</v>
      </c>
      <c r="CX492" s="26"/>
      <c r="CY492" s="26"/>
      <c r="CZ492" s="26"/>
      <c r="DA492" s="26"/>
      <c r="DB492" s="26">
        <f t="shared" si="173"/>
        <v>0</v>
      </c>
      <c r="DC492" s="26"/>
      <c r="DD492" s="26"/>
      <c r="DE492" s="26"/>
      <c r="DF492" s="26"/>
      <c r="DG492" s="26">
        <f t="shared" si="174"/>
        <v>0</v>
      </c>
      <c r="DH492" s="26"/>
      <c r="DI492" s="26"/>
      <c r="DJ492" s="26"/>
      <c r="DK492" s="26"/>
      <c r="DL492" s="18">
        <f t="shared" ref="DL492:DL510" si="196">DN492+DP492+DR492+DT492</f>
        <v>0</v>
      </c>
      <c r="DM492" s="26"/>
      <c r="DN492" s="26"/>
      <c r="DO492" s="26"/>
      <c r="DP492" s="26"/>
      <c r="DQ492" s="26">
        <f t="shared" si="176"/>
        <v>0</v>
      </c>
      <c r="DR492" s="26"/>
      <c r="DS492" s="26"/>
      <c r="DT492" s="26"/>
      <c r="DU492" s="26"/>
      <c r="DV492" s="26">
        <f t="shared" si="177"/>
        <v>0</v>
      </c>
      <c r="DW492" s="26"/>
      <c r="DX492" s="26"/>
      <c r="DY492" s="26"/>
      <c r="DZ492" s="26"/>
      <c r="EA492" s="19"/>
      <c r="EB492" s="27" t="s">
        <v>72</v>
      </c>
      <c r="EC492" s="2"/>
    </row>
    <row r="493" spans="1:133" ht="84" x14ac:dyDescent="0.25">
      <c r="A493" s="14" t="s">
        <v>637</v>
      </c>
      <c r="B493" s="15" t="s">
        <v>638</v>
      </c>
      <c r="C493" s="16" t="s">
        <v>52</v>
      </c>
      <c r="D493" s="16" t="s">
        <v>52</v>
      </c>
      <c r="E493" s="16" t="s">
        <v>52</v>
      </c>
      <c r="F493" s="16" t="s">
        <v>52</v>
      </c>
      <c r="G493" s="16" t="s">
        <v>52</v>
      </c>
      <c r="H493" s="16" t="s">
        <v>52</v>
      </c>
      <c r="I493" s="16" t="s">
        <v>52</v>
      </c>
      <c r="J493" s="16" t="s">
        <v>52</v>
      </c>
      <c r="K493" s="16" t="s">
        <v>52</v>
      </c>
      <c r="L493" s="16" t="s">
        <v>52</v>
      </c>
      <c r="M493" s="16" t="s">
        <v>52</v>
      </c>
      <c r="N493" s="16" t="s">
        <v>52</v>
      </c>
      <c r="O493" s="16" t="s">
        <v>52</v>
      </c>
      <c r="P493" s="16" t="s">
        <v>52</v>
      </c>
      <c r="Q493" s="16" t="s">
        <v>52</v>
      </c>
      <c r="R493" s="16" t="s">
        <v>52</v>
      </c>
      <c r="S493" s="16" t="s">
        <v>52</v>
      </c>
      <c r="T493" s="16" t="s">
        <v>52</v>
      </c>
      <c r="U493" s="16" t="s">
        <v>52</v>
      </c>
      <c r="V493" s="16" t="s">
        <v>52</v>
      </c>
      <c r="W493" s="16" t="s">
        <v>52</v>
      </c>
      <c r="X493" s="16" t="s">
        <v>52</v>
      </c>
      <c r="Y493" s="16" t="s">
        <v>52</v>
      </c>
      <c r="Z493" s="16" t="s">
        <v>52</v>
      </c>
      <c r="AA493" s="16" t="s">
        <v>52</v>
      </c>
      <c r="AB493" s="16" t="s">
        <v>52</v>
      </c>
      <c r="AC493" s="16" t="s">
        <v>52</v>
      </c>
      <c r="AD493" s="16" t="s">
        <v>52</v>
      </c>
      <c r="AE493" s="16" t="s">
        <v>52</v>
      </c>
      <c r="AF493" s="16" t="s">
        <v>52</v>
      </c>
      <c r="AG493" s="17" t="s">
        <v>52</v>
      </c>
      <c r="AH493" s="17" t="s">
        <v>52</v>
      </c>
      <c r="AI493" s="17" t="s">
        <v>52</v>
      </c>
      <c r="AJ493" s="16" t="s">
        <v>52</v>
      </c>
      <c r="AK493" s="16" t="s">
        <v>52</v>
      </c>
      <c r="AL493" s="16" t="s">
        <v>52</v>
      </c>
      <c r="AM493" s="16" t="s">
        <v>52</v>
      </c>
      <c r="AN493" s="16" t="s">
        <v>52</v>
      </c>
      <c r="AO493" s="18">
        <f t="shared" si="129"/>
        <v>0</v>
      </c>
      <c r="AP493" s="18">
        <f t="shared" si="130"/>
        <v>0</v>
      </c>
      <c r="AQ493" s="18">
        <f>AQ494</f>
        <v>0</v>
      </c>
      <c r="AR493" s="18">
        <f t="shared" ref="AR493:DC493" si="197">AR494</f>
        <v>0</v>
      </c>
      <c r="AS493" s="18">
        <f t="shared" si="197"/>
        <v>0</v>
      </c>
      <c r="AT493" s="18">
        <f t="shared" si="197"/>
        <v>0</v>
      </c>
      <c r="AU493" s="18">
        <f t="shared" si="197"/>
        <v>0</v>
      </c>
      <c r="AV493" s="18">
        <f t="shared" si="197"/>
        <v>0</v>
      </c>
      <c r="AW493" s="18">
        <f t="shared" si="197"/>
        <v>0</v>
      </c>
      <c r="AX493" s="18">
        <f t="shared" si="197"/>
        <v>0</v>
      </c>
      <c r="AY493" s="18">
        <f t="shared" si="197"/>
        <v>0</v>
      </c>
      <c r="AZ493" s="18">
        <f t="shared" si="197"/>
        <v>0</v>
      </c>
      <c r="BA493" s="18">
        <f t="shared" si="197"/>
        <v>0</v>
      </c>
      <c r="BB493" s="18">
        <f t="shared" si="197"/>
        <v>0</v>
      </c>
      <c r="BC493" s="18">
        <f t="shared" si="197"/>
        <v>0</v>
      </c>
      <c r="BD493" s="18">
        <f t="shared" si="197"/>
        <v>0</v>
      </c>
      <c r="BE493" s="18">
        <f t="shared" si="197"/>
        <v>0</v>
      </c>
      <c r="BF493" s="18">
        <f t="shared" si="197"/>
        <v>0</v>
      </c>
      <c r="BG493" s="18">
        <f t="shared" si="197"/>
        <v>0</v>
      </c>
      <c r="BH493" s="18">
        <f t="shared" si="197"/>
        <v>0</v>
      </c>
      <c r="BI493" s="18">
        <f t="shared" si="197"/>
        <v>0</v>
      </c>
      <c r="BJ493" s="18">
        <f t="shared" si="197"/>
        <v>0</v>
      </c>
      <c r="BK493" s="18">
        <f t="shared" si="197"/>
        <v>0</v>
      </c>
      <c r="BL493" s="18">
        <f t="shared" si="197"/>
        <v>0</v>
      </c>
      <c r="BM493" s="18">
        <f t="shared" si="197"/>
        <v>0</v>
      </c>
      <c r="BN493" s="18">
        <f t="shared" si="197"/>
        <v>0</v>
      </c>
      <c r="BO493" s="18">
        <f t="shared" si="197"/>
        <v>0</v>
      </c>
      <c r="BP493" s="18">
        <f t="shared" si="197"/>
        <v>0</v>
      </c>
      <c r="BQ493" s="18">
        <f t="shared" si="197"/>
        <v>0</v>
      </c>
      <c r="BR493" s="18">
        <f t="shared" si="197"/>
        <v>0</v>
      </c>
      <c r="BS493" s="18">
        <f t="shared" si="194"/>
        <v>0</v>
      </c>
      <c r="BT493" s="18">
        <f t="shared" si="195"/>
        <v>0</v>
      </c>
      <c r="BU493" s="18">
        <f>BU494</f>
        <v>0</v>
      </c>
      <c r="BV493" s="18">
        <f t="shared" si="197"/>
        <v>0</v>
      </c>
      <c r="BW493" s="18">
        <f t="shared" si="197"/>
        <v>0</v>
      </c>
      <c r="BX493" s="18">
        <f t="shared" si="197"/>
        <v>0</v>
      </c>
      <c r="BY493" s="18">
        <f t="shared" si="197"/>
        <v>0</v>
      </c>
      <c r="BZ493" s="18">
        <f t="shared" si="197"/>
        <v>0</v>
      </c>
      <c r="CA493" s="18">
        <f t="shared" si="197"/>
        <v>0</v>
      </c>
      <c r="CB493" s="18">
        <f t="shared" si="197"/>
        <v>0</v>
      </c>
      <c r="CC493" s="18">
        <f t="shared" si="197"/>
        <v>0</v>
      </c>
      <c r="CD493" s="18">
        <f t="shared" si="197"/>
        <v>0</v>
      </c>
      <c r="CE493" s="18">
        <f t="shared" si="197"/>
        <v>0</v>
      </c>
      <c r="CF493" s="18">
        <f t="shared" si="197"/>
        <v>0</v>
      </c>
      <c r="CG493" s="18">
        <f t="shared" si="197"/>
        <v>0</v>
      </c>
      <c r="CH493" s="18">
        <f t="shared" si="197"/>
        <v>0</v>
      </c>
      <c r="CI493" s="18">
        <f t="shared" si="197"/>
        <v>0</v>
      </c>
      <c r="CJ493" s="18">
        <f t="shared" si="197"/>
        <v>0</v>
      </c>
      <c r="CK493" s="18">
        <f t="shared" si="197"/>
        <v>0</v>
      </c>
      <c r="CL493" s="18">
        <f t="shared" si="197"/>
        <v>0</v>
      </c>
      <c r="CM493" s="18">
        <f t="shared" si="197"/>
        <v>0</v>
      </c>
      <c r="CN493" s="18">
        <f t="shared" si="197"/>
        <v>0</v>
      </c>
      <c r="CO493" s="18">
        <f t="shared" si="197"/>
        <v>0</v>
      </c>
      <c r="CP493" s="18">
        <f t="shared" si="197"/>
        <v>0</v>
      </c>
      <c r="CQ493" s="18">
        <f t="shared" si="197"/>
        <v>0</v>
      </c>
      <c r="CR493" s="18">
        <f t="shared" si="197"/>
        <v>0</v>
      </c>
      <c r="CS493" s="18">
        <f t="shared" si="197"/>
        <v>0</v>
      </c>
      <c r="CT493" s="18">
        <f t="shared" si="197"/>
        <v>0</v>
      </c>
      <c r="CU493" s="18">
        <f t="shared" si="197"/>
        <v>0</v>
      </c>
      <c r="CV493" s="18">
        <f t="shared" si="197"/>
        <v>0</v>
      </c>
      <c r="CW493" s="18">
        <f t="shared" si="127"/>
        <v>0</v>
      </c>
      <c r="CX493" s="18">
        <f t="shared" si="197"/>
        <v>0</v>
      </c>
      <c r="CY493" s="18">
        <f t="shared" si="197"/>
        <v>0</v>
      </c>
      <c r="CZ493" s="18">
        <f t="shared" si="197"/>
        <v>0</v>
      </c>
      <c r="DA493" s="18">
        <f t="shared" si="197"/>
        <v>0</v>
      </c>
      <c r="DB493" s="18">
        <f t="shared" si="197"/>
        <v>0</v>
      </c>
      <c r="DC493" s="18">
        <f t="shared" si="197"/>
        <v>0</v>
      </c>
      <c r="DD493" s="18">
        <f t="shared" ref="DD493:DK493" si="198">DD494</f>
        <v>0</v>
      </c>
      <c r="DE493" s="18">
        <f t="shared" si="198"/>
        <v>0</v>
      </c>
      <c r="DF493" s="18">
        <f t="shared" si="198"/>
        <v>0</v>
      </c>
      <c r="DG493" s="18">
        <f t="shared" si="198"/>
        <v>0</v>
      </c>
      <c r="DH493" s="18">
        <f t="shared" si="198"/>
        <v>0</v>
      </c>
      <c r="DI493" s="18">
        <f t="shared" si="198"/>
        <v>0</v>
      </c>
      <c r="DJ493" s="18">
        <f t="shared" si="198"/>
        <v>0</v>
      </c>
      <c r="DK493" s="18">
        <f t="shared" si="198"/>
        <v>0</v>
      </c>
      <c r="DL493" s="18">
        <f t="shared" si="196"/>
        <v>0</v>
      </c>
      <c r="DM493" s="18">
        <f t="shared" ref="DM493:DZ493" si="199">DM494</f>
        <v>0</v>
      </c>
      <c r="DN493" s="18">
        <f t="shared" si="199"/>
        <v>0</v>
      </c>
      <c r="DO493" s="18">
        <f t="shared" si="199"/>
        <v>0</v>
      </c>
      <c r="DP493" s="18">
        <f t="shared" si="199"/>
        <v>0</v>
      </c>
      <c r="DQ493" s="18">
        <f t="shared" si="199"/>
        <v>0</v>
      </c>
      <c r="DR493" s="18">
        <f t="shared" si="199"/>
        <v>0</v>
      </c>
      <c r="DS493" s="18">
        <f t="shared" si="199"/>
        <v>0</v>
      </c>
      <c r="DT493" s="18">
        <f t="shared" si="199"/>
        <v>0</v>
      </c>
      <c r="DU493" s="18">
        <f t="shared" si="199"/>
        <v>0</v>
      </c>
      <c r="DV493" s="18">
        <f t="shared" si="199"/>
        <v>0</v>
      </c>
      <c r="DW493" s="18">
        <f t="shared" si="199"/>
        <v>0</v>
      </c>
      <c r="DX493" s="18">
        <f t="shared" si="199"/>
        <v>0</v>
      </c>
      <c r="DY493" s="18">
        <f t="shared" si="199"/>
        <v>0</v>
      </c>
      <c r="DZ493" s="18">
        <f t="shared" si="199"/>
        <v>0</v>
      </c>
      <c r="EA493" s="16"/>
      <c r="EB493" s="2"/>
      <c r="EC493" s="2"/>
    </row>
    <row r="494" spans="1:133" ht="73.5" x14ac:dyDescent="0.25">
      <c r="A494" s="14" t="s">
        <v>639</v>
      </c>
      <c r="B494" s="15" t="s">
        <v>640</v>
      </c>
      <c r="C494" s="16" t="s">
        <v>52</v>
      </c>
      <c r="D494" s="16" t="s">
        <v>52</v>
      </c>
      <c r="E494" s="16" t="s">
        <v>52</v>
      </c>
      <c r="F494" s="16" t="s">
        <v>52</v>
      </c>
      <c r="G494" s="16" t="s">
        <v>52</v>
      </c>
      <c r="H494" s="16" t="s">
        <v>52</v>
      </c>
      <c r="I494" s="16" t="s">
        <v>52</v>
      </c>
      <c r="J494" s="16" t="s">
        <v>52</v>
      </c>
      <c r="K494" s="16" t="s">
        <v>52</v>
      </c>
      <c r="L494" s="16" t="s">
        <v>52</v>
      </c>
      <c r="M494" s="16" t="s">
        <v>52</v>
      </c>
      <c r="N494" s="16" t="s">
        <v>52</v>
      </c>
      <c r="O494" s="16" t="s">
        <v>52</v>
      </c>
      <c r="P494" s="16" t="s">
        <v>52</v>
      </c>
      <c r="Q494" s="16" t="s">
        <v>52</v>
      </c>
      <c r="R494" s="16" t="s">
        <v>52</v>
      </c>
      <c r="S494" s="16" t="s">
        <v>52</v>
      </c>
      <c r="T494" s="16" t="s">
        <v>52</v>
      </c>
      <c r="U494" s="16" t="s">
        <v>52</v>
      </c>
      <c r="V494" s="16" t="s">
        <v>52</v>
      </c>
      <c r="W494" s="16" t="s">
        <v>52</v>
      </c>
      <c r="X494" s="16" t="s">
        <v>52</v>
      </c>
      <c r="Y494" s="16" t="s">
        <v>52</v>
      </c>
      <c r="Z494" s="16" t="s">
        <v>52</v>
      </c>
      <c r="AA494" s="16" t="s">
        <v>52</v>
      </c>
      <c r="AB494" s="16" t="s">
        <v>52</v>
      </c>
      <c r="AC494" s="16" t="s">
        <v>52</v>
      </c>
      <c r="AD494" s="16" t="s">
        <v>52</v>
      </c>
      <c r="AE494" s="16" t="s">
        <v>52</v>
      </c>
      <c r="AF494" s="16" t="s">
        <v>52</v>
      </c>
      <c r="AG494" s="17" t="s">
        <v>52</v>
      </c>
      <c r="AH494" s="17" t="s">
        <v>52</v>
      </c>
      <c r="AI494" s="17" t="s">
        <v>52</v>
      </c>
      <c r="AJ494" s="16" t="s">
        <v>52</v>
      </c>
      <c r="AK494" s="16" t="s">
        <v>52</v>
      </c>
      <c r="AL494" s="16" t="s">
        <v>52</v>
      </c>
      <c r="AM494" s="16" t="s">
        <v>52</v>
      </c>
      <c r="AN494" s="16" t="s">
        <v>52</v>
      </c>
      <c r="AO494" s="18">
        <f t="shared" si="129"/>
        <v>0</v>
      </c>
      <c r="AP494" s="18">
        <f t="shared" si="130"/>
        <v>0</v>
      </c>
      <c r="AQ494" s="18">
        <f>AQ495+AQ496</f>
        <v>0</v>
      </c>
      <c r="AR494" s="18">
        <f t="shared" ref="AR494:CZ494" si="200">AR495+AR496</f>
        <v>0</v>
      </c>
      <c r="AS494" s="18">
        <f t="shared" si="200"/>
        <v>0</v>
      </c>
      <c r="AT494" s="18">
        <f t="shared" si="200"/>
        <v>0</v>
      </c>
      <c r="AU494" s="18">
        <f t="shared" si="200"/>
        <v>0</v>
      </c>
      <c r="AV494" s="18">
        <f t="shared" si="200"/>
        <v>0</v>
      </c>
      <c r="AW494" s="18">
        <f t="shared" si="200"/>
        <v>0</v>
      </c>
      <c r="AX494" s="18">
        <f t="shared" si="200"/>
        <v>0</v>
      </c>
      <c r="AY494" s="18">
        <f t="shared" si="200"/>
        <v>0</v>
      </c>
      <c r="AZ494" s="18">
        <f t="shared" si="200"/>
        <v>0</v>
      </c>
      <c r="BA494" s="18">
        <f t="shared" si="200"/>
        <v>0</v>
      </c>
      <c r="BB494" s="18">
        <f t="shared" si="200"/>
        <v>0</v>
      </c>
      <c r="BC494" s="18">
        <f t="shared" si="200"/>
        <v>0</v>
      </c>
      <c r="BD494" s="18">
        <f t="shared" si="200"/>
        <v>0</v>
      </c>
      <c r="BE494" s="18">
        <f t="shared" si="200"/>
        <v>0</v>
      </c>
      <c r="BF494" s="18">
        <f t="shared" si="200"/>
        <v>0</v>
      </c>
      <c r="BG494" s="18">
        <f t="shared" si="200"/>
        <v>0</v>
      </c>
      <c r="BH494" s="18">
        <f t="shared" si="200"/>
        <v>0</v>
      </c>
      <c r="BI494" s="18">
        <f t="shared" si="200"/>
        <v>0</v>
      </c>
      <c r="BJ494" s="18">
        <f t="shared" si="200"/>
        <v>0</v>
      </c>
      <c r="BK494" s="18">
        <f t="shared" si="200"/>
        <v>0</v>
      </c>
      <c r="BL494" s="18">
        <f t="shared" si="200"/>
        <v>0</v>
      </c>
      <c r="BM494" s="18">
        <f t="shared" si="200"/>
        <v>0</v>
      </c>
      <c r="BN494" s="18">
        <f t="shared" ref="BN494:BR494" si="201">BN495+BN496</f>
        <v>0</v>
      </c>
      <c r="BO494" s="18">
        <f t="shared" si="201"/>
        <v>0</v>
      </c>
      <c r="BP494" s="18">
        <f t="shared" si="201"/>
        <v>0</v>
      </c>
      <c r="BQ494" s="18">
        <f t="shared" si="201"/>
        <v>0</v>
      </c>
      <c r="BR494" s="18">
        <f t="shared" si="201"/>
        <v>0</v>
      </c>
      <c r="BS494" s="18">
        <f t="shared" si="194"/>
        <v>0</v>
      </c>
      <c r="BT494" s="18">
        <f t="shared" si="195"/>
        <v>0</v>
      </c>
      <c r="BU494" s="18">
        <f>BU495+BU496</f>
        <v>0</v>
      </c>
      <c r="BV494" s="18">
        <f t="shared" ref="BV494:CB494" si="202">BV495+BV496</f>
        <v>0</v>
      </c>
      <c r="BW494" s="18">
        <f t="shared" si="202"/>
        <v>0</v>
      </c>
      <c r="BX494" s="18">
        <f t="shared" si="202"/>
        <v>0</v>
      </c>
      <c r="BY494" s="18">
        <f t="shared" si="202"/>
        <v>0</v>
      </c>
      <c r="BZ494" s="18">
        <f t="shared" si="202"/>
        <v>0</v>
      </c>
      <c r="CA494" s="18">
        <f t="shared" si="202"/>
        <v>0</v>
      </c>
      <c r="CB494" s="18">
        <f t="shared" si="202"/>
        <v>0</v>
      </c>
      <c r="CC494" s="18">
        <f t="shared" ref="BV494:CV494" si="203">CC495+CC496</f>
        <v>0</v>
      </c>
      <c r="CD494" s="18">
        <f t="shared" si="203"/>
        <v>0</v>
      </c>
      <c r="CE494" s="18">
        <f t="shared" si="203"/>
        <v>0</v>
      </c>
      <c r="CF494" s="18">
        <f t="shared" si="203"/>
        <v>0</v>
      </c>
      <c r="CG494" s="18">
        <f t="shared" si="203"/>
        <v>0</v>
      </c>
      <c r="CH494" s="18">
        <f t="shared" si="203"/>
        <v>0</v>
      </c>
      <c r="CI494" s="18">
        <f t="shared" si="203"/>
        <v>0</v>
      </c>
      <c r="CJ494" s="18">
        <f t="shared" si="203"/>
        <v>0</v>
      </c>
      <c r="CK494" s="18">
        <f t="shared" si="203"/>
        <v>0</v>
      </c>
      <c r="CL494" s="18">
        <f t="shared" si="203"/>
        <v>0</v>
      </c>
      <c r="CM494" s="18">
        <f t="shared" si="203"/>
        <v>0</v>
      </c>
      <c r="CN494" s="18">
        <f t="shared" si="203"/>
        <v>0</v>
      </c>
      <c r="CO494" s="18">
        <f t="shared" si="203"/>
        <v>0</v>
      </c>
      <c r="CP494" s="18">
        <f t="shared" si="203"/>
        <v>0</v>
      </c>
      <c r="CQ494" s="18">
        <f t="shared" si="203"/>
        <v>0</v>
      </c>
      <c r="CR494" s="18">
        <f t="shared" si="203"/>
        <v>0</v>
      </c>
      <c r="CS494" s="18">
        <f t="shared" si="203"/>
        <v>0</v>
      </c>
      <c r="CT494" s="18">
        <f t="shared" si="203"/>
        <v>0</v>
      </c>
      <c r="CU494" s="18">
        <f t="shared" si="203"/>
        <v>0</v>
      </c>
      <c r="CV494" s="18">
        <f t="shared" si="203"/>
        <v>0</v>
      </c>
      <c r="CW494" s="18">
        <f t="shared" si="127"/>
        <v>0</v>
      </c>
      <c r="CX494" s="18">
        <f t="shared" ref="CX494:CY494" si="204">CX495+CX496</f>
        <v>0</v>
      </c>
      <c r="CY494" s="18">
        <f t="shared" si="204"/>
        <v>0</v>
      </c>
      <c r="CZ494" s="18">
        <f t="shared" si="200"/>
        <v>0</v>
      </c>
      <c r="DA494" s="18">
        <f t="shared" ref="DA494:DK494" si="205">DA495+DA496</f>
        <v>0</v>
      </c>
      <c r="DB494" s="18">
        <f t="shared" si="205"/>
        <v>0</v>
      </c>
      <c r="DC494" s="18">
        <f t="shared" si="205"/>
        <v>0</v>
      </c>
      <c r="DD494" s="18">
        <f t="shared" si="205"/>
        <v>0</v>
      </c>
      <c r="DE494" s="18">
        <f t="shared" si="205"/>
        <v>0</v>
      </c>
      <c r="DF494" s="18">
        <f t="shared" si="205"/>
        <v>0</v>
      </c>
      <c r="DG494" s="18">
        <f t="shared" si="205"/>
        <v>0</v>
      </c>
      <c r="DH494" s="18">
        <f t="shared" si="205"/>
        <v>0</v>
      </c>
      <c r="DI494" s="18">
        <f t="shared" si="205"/>
        <v>0</v>
      </c>
      <c r="DJ494" s="18">
        <f t="shared" si="205"/>
        <v>0</v>
      </c>
      <c r="DK494" s="18">
        <f t="shared" si="205"/>
        <v>0</v>
      </c>
      <c r="DL494" s="18">
        <f t="shared" si="196"/>
        <v>0</v>
      </c>
      <c r="DM494" s="18">
        <f t="shared" ref="DM494:DZ494" si="206">DM495+DM496</f>
        <v>0</v>
      </c>
      <c r="DN494" s="18">
        <f t="shared" si="206"/>
        <v>0</v>
      </c>
      <c r="DO494" s="18">
        <f t="shared" si="206"/>
        <v>0</v>
      </c>
      <c r="DP494" s="18">
        <f t="shared" si="206"/>
        <v>0</v>
      </c>
      <c r="DQ494" s="18">
        <f t="shared" si="206"/>
        <v>0</v>
      </c>
      <c r="DR494" s="18">
        <f t="shared" si="206"/>
        <v>0</v>
      </c>
      <c r="DS494" s="18">
        <f t="shared" si="206"/>
        <v>0</v>
      </c>
      <c r="DT494" s="18">
        <f t="shared" si="206"/>
        <v>0</v>
      </c>
      <c r="DU494" s="18">
        <f t="shared" si="206"/>
        <v>0</v>
      </c>
      <c r="DV494" s="18">
        <f t="shared" si="206"/>
        <v>0</v>
      </c>
      <c r="DW494" s="18">
        <f t="shared" si="206"/>
        <v>0</v>
      </c>
      <c r="DX494" s="18">
        <f t="shared" si="206"/>
        <v>0</v>
      </c>
      <c r="DY494" s="18">
        <f t="shared" si="206"/>
        <v>0</v>
      </c>
      <c r="DZ494" s="18">
        <f t="shared" si="206"/>
        <v>0</v>
      </c>
      <c r="EA494" s="16"/>
      <c r="EB494" s="2"/>
      <c r="EC494" s="2"/>
    </row>
    <row r="495" spans="1:133" ht="45.2" customHeight="1" x14ac:dyDescent="0.25">
      <c r="A495" s="37" t="s">
        <v>641</v>
      </c>
      <c r="B495" s="33" t="s">
        <v>642</v>
      </c>
      <c r="C495" s="20" t="s">
        <v>462</v>
      </c>
      <c r="D495" s="20" t="s">
        <v>60</v>
      </c>
      <c r="E495" s="20" t="s">
        <v>224</v>
      </c>
      <c r="F495" s="20"/>
      <c r="G495" s="20"/>
      <c r="H495" s="20"/>
      <c r="I495" s="20"/>
      <c r="J495" s="20"/>
      <c r="K495" s="20"/>
      <c r="L495" s="20"/>
      <c r="M495" s="20"/>
      <c r="N495" s="20"/>
      <c r="O495" s="20"/>
      <c r="P495" s="20"/>
      <c r="Q495" s="20"/>
      <c r="R495" s="20"/>
      <c r="S495" s="20"/>
      <c r="T495" s="20"/>
      <c r="U495" s="20"/>
      <c r="V495" s="20"/>
      <c r="W495" s="20"/>
      <c r="X495" s="20"/>
      <c r="Y495" s="20"/>
      <c r="Z495" s="20"/>
      <c r="AA495" s="20" t="s">
        <v>59</v>
      </c>
      <c r="AB495" s="20" t="s">
        <v>60</v>
      </c>
      <c r="AC495" s="21" t="s">
        <v>61</v>
      </c>
      <c r="AD495" s="20"/>
      <c r="AE495" s="20"/>
      <c r="AF495" s="21"/>
      <c r="AG495" s="116" t="s">
        <v>676</v>
      </c>
      <c r="AH495" s="22" t="s">
        <v>60</v>
      </c>
      <c r="AI495" s="23" t="s">
        <v>63</v>
      </c>
      <c r="AJ495" s="35" t="s">
        <v>165</v>
      </c>
      <c r="AK495" s="25" t="s">
        <v>143</v>
      </c>
      <c r="AL495" s="25" t="s">
        <v>643</v>
      </c>
      <c r="AM495" s="25" t="s">
        <v>79</v>
      </c>
      <c r="AN495" s="25" t="s">
        <v>80</v>
      </c>
      <c r="AO495" s="18">
        <f t="shared" si="129"/>
        <v>0</v>
      </c>
      <c r="AP495" s="18">
        <f t="shared" si="130"/>
        <v>0</v>
      </c>
      <c r="AQ495" s="26"/>
      <c r="AR495" s="26"/>
      <c r="AS495" s="26"/>
      <c r="AT495" s="26"/>
      <c r="AU495" s="26"/>
      <c r="AV495" s="26"/>
      <c r="AW495" s="26"/>
      <c r="AX495" s="26"/>
      <c r="AY495" s="26">
        <f t="shared" ref="AY495:AY496" si="207">AZ495+BA495+BB495+BC495</f>
        <v>0</v>
      </c>
      <c r="AZ495" s="26"/>
      <c r="BA495" s="26"/>
      <c r="BB495" s="26"/>
      <c r="BC495" s="26"/>
      <c r="BD495" s="26">
        <f t="shared" ref="BD495:BD496" si="208">BE495+BF495+BG495+BH495</f>
        <v>0</v>
      </c>
      <c r="BE495" s="26"/>
      <c r="BF495" s="26"/>
      <c r="BG495" s="26"/>
      <c r="BH495" s="26"/>
      <c r="BI495" s="26">
        <f t="shared" ref="BI495:BI496" si="209">BJ495+BK495+BL495+BM495</f>
        <v>0</v>
      </c>
      <c r="BJ495" s="26"/>
      <c r="BK495" s="26"/>
      <c r="BL495" s="26"/>
      <c r="BM495" s="26"/>
      <c r="BN495" s="26">
        <f t="shared" ref="BN495:BN496" si="210">BO495+BP495+BQ495+BR495</f>
        <v>0</v>
      </c>
      <c r="BO495" s="26"/>
      <c r="BP495" s="26"/>
      <c r="BQ495" s="26"/>
      <c r="BR495" s="26"/>
      <c r="BS495" s="18">
        <f t="shared" si="194"/>
        <v>0</v>
      </c>
      <c r="BT495" s="18">
        <f t="shared" si="195"/>
        <v>0</v>
      </c>
      <c r="BU495" s="26"/>
      <c r="BV495" s="26"/>
      <c r="BW495" s="26"/>
      <c r="BX495" s="26"/>
      <c r="BY495" s="26"/>
      <c r="BZ495" s="26"/>
      <c r="CA495" s="26"/>
      <c r="CB495" s="26"/>
      <c r="CC495" s="26">
        <f t="shared" ref="CC495:CC496" si="211">CD495+CE495+CF495+CG495</f>
        <v>0</v>
      </c>
      <c r="CD495" s="26"/>
      <c r="CE495" s="26"/>
      <c r="CF495" s="26"/>
      <c r="CG495" s="26"/>
      <c r="CH495" s="26">
        <f t="shared" ref="CH495:CH496" si="212">CI495+CJ495+CK495+CL495</f>
        <v>0</v>
      </c>
      <c r="CI495" s="26"/>
      <c r="CJ495" s="26"/>
      <c r="CK495" s="26"/>
      <c r="CL495" s="26"/>
      <c r="CM495" s="26">
        <f t="shared" ref="CM495:CM496" si="213">CN495+CO495+CP495+CQ495</f>
        <v>0</v>
      </c>
      <c r="CN495" s="26"/>
      <c r="CO495" s="26"/>
      <c r="CP495" s="26"/>
      <c r="CQ495" s="26"/>
      <c r="CR495" s="26">
        <f t="shared" ref="CR495:CR496" si="214">CS495+CT495+CU495+CV495</f>
        <v>0</v>
      </c>
      <c r="CS495" s="26"/>
      <c r="CT495" s="26"/>
      <c r="CU495" s="26"/>
      <c r="CV495" s="26"/>
      <c r="CW495" s="18">
        <f t="shared" si="127"/>
        <v>0</v>
      </c>
      <c r="CX495" s="26"/>
      <c r="CY495" s="26"/>
      <c r="CZ495" s="26"/>
      <c r="DA495" s="26"/>
      <c r="DB495" s="26">
        <f t="shared" ref="DB495:DB496" si="215">DC495+DD495+DE495+DF495</f>
        <v>0</v>
      </c>
      <c r="DC495" s="26"/>
      <c r="DD495" s="26"/>
      <c r="DE495" s="26"/>
      <c r="DF495" s="26"/>
      <c r="DG495" s="26">
        <f t="shared" ref="DG495:DG496" si="216">DH495+DI495+DJ495+DK495</f>
        <v>0</v>
      </c>
      <c r="DH495" s="26"/>
      <c r="DI495" s="26"/>
      <c r="DJ495" s="26"/>
      <c r="DK495" s="26"/>
      <c r="DL495" s="18">
        <f t="shared" si="196"/>
        <v>0</v>
      </c>
      <c r="DM495" s="26"/>
      <c r="DN495" s="26"/>
      <c r="DO495" s="26"/>
      <c r="DP495" s="26"/>
      <c r="DQ495" s="26">
        <f t="shared" ref="DQ495:DQ496" si="217">DR495+DS495+DT495+DU495</f>
        <v>0</v>
      </c>
      <c r="DR495" s="26"/>
      <c r="DS495" s="26"/>
      <c r="DT495" s="26"/>
      <c r="DU495" s="26"/>
      <c r="DV495" s="26">
        <f t="shared" ref="DV495:DV496" si="218">DW495+DX495+DY495+DZ495</f>
        <v>0</v>
      </c>
      <c r="DW495" s="26"/>
      <c r="DX495" s="26"/>
      <c r="DY495" s="26"/>
      <c r="DZ495" s="26"/>
      <c r="EA495" s="19" t="s">
        <v>69</v>
      </c>
      <c r="EB495" s="2"/>
      <c r="EC495" s="2"/>
    </row>
    <row r="496" spans="1:133" ht="45" x14ac:dyDescent="0.25">
      <c r="A496" s="39"/>
      <c r="B496" s="34"/>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1"/>
      <c r="AD496" s="20"/>
      <c r="AE496" s="20"/>
      <c r="AF496" s="21"/>
      <c r="AG496" s="32" t="s">
        <v>675</v>
      </c>
      <c r="AH496" s="20" t="s">
        <v>60</v>
      </c>
      <c r="AI496" s="21" t="s">
        <v>71</v>
      </c>
      <c r="AJ496" s="36"/>
      <c r="AK496" s="25" t="s">
        <v>143</v>
      </c>
      <c r="AL496" s="25" t="s">
        <v>644</v>
      </c>
      <c r="AM496" s="25" t="s">
        <v>79</v>
      </c>
      <c r="AN496" s="25" t="s">
        <v>80</v>
      </c>
      <c r="AO496" s="18">
        <f t="shared" si="129"/>
        <v>0</v>
      </c>
      <c r="AP496" s="18">
        <f t="shared" si="130"/>
        <v>0</v>
      </c>
      <c r="AQ496" s="26"/>
      <c r="AR496" s="26"/>
      <c r="AS496" s="26"/>
      <c r="AT496" s="26"/>
      <c r="AU496" s="26"/>
      <c r="AV496" s="26"/>
      <c r="AW496" s="26"/>
      <c r="AX496" s="26"/>
      <c r="AY496" s="26">
        <f t="shared" si="207"/>
        <v>0</v>
      </c>
      <c r="AZ496" s="26"/>
      <c r="BA496" s="26"/>
      <c r="BB496" s="26"/>
      <c r="BC496" s="26"/>
      <c r="BD496" s="26">
        <f t="shared" si="208"/>
        <v>0</v>
      </c>
      <c r="BE496" s="26"/>
      <c r="BF496" s="26"/>
      <c r="BG496" s="26"/>
      <c r="BH496" s="26"/>
      <c r="BI496" s="26">
        <f t="shared" si="209"/>
        <v>0</v>
      </c>
      <c r="BJ496" s="26"/>
      <c r="BK496" s="26"/>
      <c r="BL496" s="26"/>
      <c r="BM496" s="26"/>
      <c r="BN496" s="26">
        <f t="shared" si="210"/>
        <v>0</v>
      </c>
      <c r="BO496" s="26"/>
      <c r="BP496" s="26"/>
      <c r="BQ496" s="26"/>
      <c r="BR496" s="26"/>
      <c r="BS496" s="18">
        <f t="shared" si="194"/>
        <v>0</v>
      </c>
      <c r="BT496" s="18">
        <f t="shared" si="195"/>
        <v>0</v>
      </c>
      <c r="BU496" s="26"/>
      <c r="BV496" s="26"/>
      <c r="BW496" s="26"/>
      <c r="BX496" s="26"/>
      <c r="BY496" s="26"/>
      <c r="BZ496" s="26"/>
      <c r="CA496" s="26"/>
      <c r="CB496" s="26"/>
      <c r="CC496" s="26">
        <f t="shared" si="211"/>
        <v>0</v>
      </c>
      <c r="CD496" s="26"/>
      <c r="CE496" s="26"/>
      <c r="CF496" s="26"/>
      <c r="CG496" s="26"/>
      <c r="CH496" s="26">
        <f t="shared" si="212"/>
        <v>0</v>
      </c>
      <c r="CI496" s="26"/>
      <c r="CJ496" s="26"/>
      <c r="CK496" s="26"/>
      <c r="CL496" s="26"/>
      <c r="CM496" s="26">
        <f t="shared" si="213"/>
        <v>0</v>
      </c>
      <c r="CN496" s="26"/>
      <c r="CO496" s="26"/>
      <c r="CP496" s="26"/>
      <c r="CQ496" s="26"/>
      <c r="CR496" s="26">
        <f t="shared" si="214"/>
        <v>0</v>
      </c>
      <c r="CS496" s="26"/>
      <c r="CT496" s="26"/>
      <c r="CU496" s="26"/>
      <c r="CV496" s="26"/>
      <c r="CW496" s="18">
        <f t="shared" si="127"/>
        <v>0</v>
      </c>
      <c r="CX496" s="26"/>
      <c r="CY496" s="26"/>
      <c r="CZ496" s="26"/>
      <c r="DA496" s="26"/>
      <c r="DB496" s="26">
        <f t="shared" si="215"/>
        <v>0</v>
      </c>
      <c r="DC496" s="26"/>
      <c r="DD496" s="26"/>
      <c r="DE496" s="26"/>
      <c r="DF496" s="26"/>
      <c r="DG496" s="26">
        <f t="shared" si="216"/>
        <v>0</v>
      </c>
      <c r="DH496" s="26"/>
      <c r="DI496" s="26"/>
      <c r="DJ496" s="26"/>
      <c r="DK496" s="26"/>
      <c r="DL496" s="18">
        <f t="shared" si="196"/>
        <v>0</v>
      </c>
      <c r="DM496" s="26"/>
      <c r="DN496" s="26"/>
      <c r="DO496" s="26"/>
      <c r="DP496" s="26"/>
      <c r="DQ496" s="26">
        <f t="shared" si="217"/>
        <v>0</v>
      </c>
      <c r="DR496" s="26"/>
      <c r="DS496" s="26"/>
      <c r="DT496" s="26"/>
      <c r="DU496" s="26"/>
      <c r="DV496" s="26">
        <f t="shared" si="218"/>
        <v>0</v>
      </c>
      <c r="DW496" s="26"/>
      <c r="DX496" s="26"/>
      <c r="DY496" s="26"/>
      <c r="DZ496" s="26"/>
      <c r="EA496" s="19" t="s">
        <v>69</v>
      </c>
      <c r="EB496" s="27" t="s">
        <v>72</v>
      </c>
      <c r="EC496" s="2"/>
    </row>
    <row r="497" spans="1:133" ht="105" x14ac:dyDescent="0.25">
      <c r="A497" s="14" t="s">
        <v>645</v>
      </c>
      <c r="B497" s="15" t="s">
        <v>646</v>
      </c>
      <c r="C497" s="16" t="s">
        <v>52</v>
      </c>
      <c r="D497" s="16" t="s">
        <v>52</v>
      </c>
      <c r="E497" s="16" t="s">
        <v>52</v>
      </c>
      <c r="F497" s="16" t="s">
        <v>52</v>
      </c>
      <c r="G497" s="16" t="s">
        <v>52</v>
      </c>
      <c r="H497" s="16" t="s">
        <v>52</v>
      </c>
      <c r="I497" s="16" t="s">
        <v>52</v>
      </c>
      <c r="J497" s="16" t="s">
        <v>52</v>
      </c>
      <c r="K497" s="16" t="s">
        <v>52</v>
      </c>
      <c r="L497" s="16" t="s">
        <v>52</v>
      </c>
      <c r="M497" s="16" t="s">
        <v>52</v>
      </c>
      <c r="N497" s="16" t="s">
        <v>52</v>
      </c>
      <c r="O497" s="16" t="s">
        <v>52</v>
      </c>
      <c r="P497" s="16" t="s">
        <v>52</v>
      </c>
      <c r="Q497" s="16" t="s">
        <v>52</v>
      </c>
      <c r="R497" s="16" t="s">
        <v>52</v>
      </c>
      <c r="S497" s="16" t="s">
        <v>52</v>
      </c>
      <c r="T497" s="16" t="s">
        <v>52</v>
      </c>
      <c r="U497" s="16" t="s">
        <v>52</v>
      </c>
      <c r="V497" s="16" t="s">
        <v>52</v>
      </c>
      <c r="W497" s="16" t="s">
        <v>52</v>
      </c>
      <c r="X497" s="16" t="s">
        <v>52</v>
      </c>
      <c r="Y497" s="16" t="s">
        <v>52</v>
      </c>
      <c r="Z497" s="16" t="s">
        <v>52</v>
      </c>
      <c r="AA497" s="16" t="s">
        <v>52</v>
      </c>
      <c r="AB497" s="16" t="s">
        <v>52</v>
      </c>
      <c r="AC497" s="16" t="s">
        <v>52</v>
      </c>
      <c r="AD497" s="16" t="s">
        <v>52</v>
      </c>
      <c r="AE497" s="16" t="s">
        <v>52</v>
      </c>
      <c r="AF497" s="16" t="s">
        <v>52</v>
      </c>
      <c r="AG497" s="17" t="s">
        <v>52</v>
      </c>
      <c r="AH497" s="17" t="s">
        <v>52</v>
      </c>
      <c r="AI497" s="17" t="s">
        <v>52</v>
      </c>
      <c r="AJ497" s="16" t="s">
        <v>52</v>
      </c>
      <c r="AK497" s="16" t="s">
        <v>52</v>
      </c>
      <c r="AL497" s="16" t="s">
        <v>52</v>
      </c>
      <c r="AM497" s="16" t="s">
        <v>52</v>
      </c>
      <c r="AN497" s="16" t="s">
        <v>52</v>
      </c>
      <c r="AO497" s="18">
        <f t="shared" si="129"/>
        <v>164105</v>
      </c>
      <c r="AP497" s="18">
        <f t="shared" si="130"/>
        <v>164105</v>
      </c>
      <c r="AQ497" s="18">
        <f>AQ498</f>
        <v>164105</v>
      </c>
      <c r="AR497" s="18">
        <f t="shared" ref="AR497:DC497" si="219">AR498</f>
        <v>164105</v>
      </c>
      <c r="AS497" s="18">
        <f t="shared" si="219"/>
        <v>0</v>
      </c>
      <c r="AT497" s="18">
        <f t="shared" si="219"/>
        <v>0</v>
      </c>
      <c r="AU497" s="18">
        <f t="shared" si="219"/>
        <v>0</v>
      </c>
      <c r="AV497" s="18">
        <f t="shared" si="219"/>
        <v>0</v>
      </c>
      <c r="AW497" s="18">
        <f t="shared" si="219"/>
        <v>0</v>
      </c>
      <c r="AX497" s="18">
        <f t="shared" si="219"/>
        <v>0</v>
      </c>
      <c r="AY497" s="18">
        <f t="shared" si="219"/>
        <v>224000</v>
      </c>
      <c r="AZ497" s="18">
        <f t="shared" si="219"/>
        <v>224000</v>
      </c>
      <c r="BA497" s="18">
        <f t="shared" si="219"/>
        <v>0</v>
      </c>
      <c r="BB497" s="18">
        <f t="shared" si="219"/>
        <v>0</v>
      </c>
      <c r="BC497" s="18">
        <f t="shared" si="219"/>
        <v>0</v>
      </c>
      <c r="BD497" s="18">
        <f t="shared" si="219"/>
        <v>249800</v>
      </c>
      <c r="BE497" s="18">
        <f t="shared" si="219"/>
        <v>249800</v>
      </c>
      <c r="BF497" s="18">
        <f t="shared" si="219"/>
        <v>0</v>
      </c>
      <c r="BG497" s="18">
        <f t="shared" si="219"/>
        <v>0</v>
      </c>
      <c r="BH497" s="18">
        <f t="shared" si="219"/>
        <v>0</v>
      </c>
      <c r="BI497" s="18">
        <f t="shared" si="219"/>
        <v>317800</v>
      </c>
      <c r="BJ497" s="18">
        <f t="shared" si="219"/>
        <v>317800</v>
      </c>
      <c r="BK497" s="18">
        <f t="shared" si="219"/>
        <v>0</v>
      </c>
      <c r="BL497" s="18">
        <f t="shared" si="219"/>
        <v>0</v>
      </c>
      <c r="BM497" s="18">
        <f t="shared" si="219"/>
        <v>0</v>
      </c>
      <c r="BN497" s="18">
        <f t="shared" si="219"/>
        <v>317800</v>
      </c>
      <c r="BO497" s="18">
        <f t="shared" si="219"/>
        <v>317800</v>
      </c>
      <c r="BP497" s="18">
        <f t="shared" si="219"/>
        <v>0</v>
      </c>
      <c r="BQ497" s="18">
        <f t="shared" si="219"/>
        <v>0</v>
      </c>
      <c r="BR497" s="18">
        <f t="shared" si="219"/>
        <v>0</v>
      </c>
      <c r="BS497" s="18">
        <f t="shared" si="194"/>
        <v>164105</v>
      </c>
      <c r="BT497" s="18">
        <f t="shared" si="195"/>
        <v>164105</v>
      </c>
      <c r="BU497" s="18">
        <f>BU498</f>
        <v>164105</v>
      </c>
      <c r="BV497" s="18">
        <f t="shared" si="219"/>
        <v>164105</v>
      </c>
      <c r="BW497" s="18">
        <f t="shared" si="219"/>
        <v>0</v>
      </c>
      <c r="BX497" s="18">
        <f t="shared" si="219"/>
        <v>0</v>
      </c>
      <c r="BY497" s="18">
        <f t="shared" si="219"/>
        <v>0</v>
      </c>
      <c r="BZ497" s="18">
        <f t="shared" si="219"/>
        <v>0</v>
      </c>
      <c r="CA497" s="18">
        <f t="shared" si="219"/>
        <v>0</v>
      </c>
      <c r="CB497" s="18">
        <f t="shared" si="219"/>
        <v>0</v>
      </c>
      <c r="CC497" s="18">
        <f t="shared" si="219"/>
        <v>224000</v>
      </c>
      <c r="CD497" s="18">
        <f t="shared" si="219"/>
        <v>224000</v>
      </c>
      <c r="CE497" s="18">
        <f t="shared" si="219"/>
        <v>0</v>
      </c>
      <c r="CF497" s="18">
        <f t="shared" si="219"/>
        <v>0</v>
      </c>
      <c r="CG497" s="18">
        <f t="shared" si="219"/>
        <v>0</v>
      </c>
      <c r="CH497" s="18">
        <f t="shared" si="219"/>
        <v>249800</v>
      </c>
      <c r="CI497" s="18">
        <f t="shared" si="219"/>
        <v>249800</v>
      </c>
      <c r="CJ497" s="18">
        <f t="shared" si="219"/>
        <v>0</v>
      </c>
      <c r="CK497" s="18">
        <f t="shared" si="219"/>
        <v>0</v>
      </c>
      <c r="CL497" s="18">
        <f t="shared" si="219"/>
        <v>0</v>
      </c>
      <c r="CM497" s="18">
        <f t="shared" si="219"/>
        <v>317800</v>
      </c>
      <c r="CN497" s="18">
        <f t="shared" si="219"/>
        <v>317800</v>
      </c>
      <c r="CO497" s="18">
        <f t="shared" si="219"/>
        <v>0</v>
      </c>
      <c r="CP497" s="18">
        <f t="shared" si="219"/>
        <v>0</v>
      </c>
      <c r="CQ497" s="18">
        <f t="shared" si="219"/>
        <v>0</v>
      </c>
      <c r="CR497" s="18">
        <f t="shared" si="219"/>
        <v>317800</v>
      </c>
      <c r="CS497" s="18">
        <f t="shared" si="219"/>
        <v>317800</v>
      </c>
      <c r="CT497" s="18">
        <f t="shared" si="219"/>
        <v>0</v>
      </c>
      <c r="CU497" s="18">
        <f t="shared" si="219"/>
        <v>0</v>
      </c>
      <c r="CV497" s="18">
        <f t="shared" si="219"/>
        <v>0</v>
      </c>
      <c r="CW497" s="18">
        <f t="shared" si="127"/>
        <v>224000</v>
      </c>
      <c r="CX497" s="18">
        <f t="shared" si="219"/>
        <v>164105</v>
      </c>
      <c r="CY497" s="18">
        <f t="shared" si="219"/>
        <v>0</v>
      </c>
      <c r="CZ497" s="18">
        <f t="shared" si="219"/>
        <v>0</v>
      </c>
      <c r="DA497" s="18">
        <f t="shared" si="219"/>
        <v>0</v>
      </c>
      <c r="DB497" s="18">
        <f t="shared" si="219"/>
        <v>224000</v>
      </c>
      <c r="DC497" s="18">
        <f t="shared" si="219"/>
        <v>224000</v>
      </c>
      <c r="DD497" s="18">
        <f t="shared" ref="DD497:DK497" si="220">DD498</f>
        <v>0</v>
      </c>
      <c r="DE497" s="18">
        <f t="shared" si="220"/>
        <v>0</v>
      </c>
      <c r="DF497" s="18">
        <f t="shared" si="220"/>
        <v>0</v>
      </c>
      <c r="DG497" s="18">
        <f t="shared" si="220"/>
        <v>249800</v>
      </c>
      <c r="DH497" s="18">
        <f t="shared" si="220"/>
        <v>249800</v>
      </c>
      <c r="DI497" s="18">
        <f t="shared" si="220"/>
        <v>0</v>
      </c>
      <c r="DJ497" s="18">
        <f t="shared" si="220"/>
        <v>0</v>
      </c>
      <c r="DK497" s="18">
        <f t="shared" si="220"/>
        <v>0</v>
      </c>
      <c r="DL497" s="18">
        <f t="shared" si="196"/>
        <v>224000</v>
      </c>
      <c r="DM497" s="18">
        <f t="shared" ref="DM497:DZ497" si="221">DM498</f>
        <v>164105</v>
      </c>
      <c r="DN497" s="18">
        <f t="shared" si="221"/>
        <v>0</v>
      </c>
      <c r="DO497" s="18">
        <f t="shared" si="221"/>
        <v>0</v>
      </c>
      <c r="DP497" s="18">
        <f t="shared" si="221"/>
        <v>0</v>
      </c>
      <c r="DQ497" s="18">
        <f t="shared" si="221"/>
        <v>224000</v>
      </c>
      <c r="DR497" s="18">
        <f t="shared" si="221"/>
        <v>224000</v>
      </c>
      <c r="DS497" s="18">
        <f t="shared" si="221"/>
        <v>0</v>
      </c>
      <c r="DT497" s="18">
        <f t="shared" si="221"/>
        <v>0</v>
      </c>
      <c r="DU497" s="18">
        <f t="shared" si="221"/>
        <v>0</v>
      </c>
      <c r="DV497" s="18">
        <f t="shared" si="221"/>
        <v>249800</v>
      </c>
      <c r="DW497" s="18">
        <f t="shared" si="221"/>
        <v>249800</v>
      </c>
      <c r="DX497" s="18">
        <f t="shared" si="221"/>
        <v>0</v>
      </c>
      <c r="DY497" s="18">
        <f t="shared" si="221"/>
        <v>0</v>
      </c>
      <c r="DZ497" s="18">
        <f t="shared" si="221"/>
        <v>0</v>
      </c>
      <c r="EA497" s="16"/>
      <c r="EB497" s="2"/>
      <c r="EC497" s="2"/>
    </row>
    <row r="498" spans="1:133" ht="21" x14ac:dyDescent="0.25">
      <c r="A498" s="14" t="s">
        <v>647</v>
      </c>
      <c r="B498" s="15" t="s">
        <v>648</v>
      </c>
      <c r="C498" s="16" t="s">
        <v>52</v>
      </c>
      <c r="D498" s="16" t="s">
        <v>52</v>
      </c>
      <c r="E498" s="16" t="s">
        <v>52</v>
      </c>
      <c r="F498" s="16" t="s">
        <v>52</v>
      </c>
      <c r="G498" s="16" t="s">
        <v>52</v>
      </c>
      <c r="H498" s="16" t="s">
        <v>52</v>
      </c>
      <c r="I498" s="16" t="s">
        <v>52</v>
      </c>
      <c r="J498" s="16" t="s">
        <v>52</v>
      </c>
      <c r="K498" s="16" t="s">
        <v>52</v>
      </c>
      <c r="L498" s="16" t="s">
        <v>52</v>
      </c>
      <c r="M498" s="16" t="s">
        <v>52</v>
      </c>
      <c r="N498" s="16" t="s">
        <v>52</v>
      </c>
      <c r="O498" s="16" t="s">
        <v>52</v>
      </c>
      <c r="P498" s="16" t="s">
        <v>52</v>
      </c>
      <c r="Q498" s="16" t="s">
        <v>52</v>
      </c>
      <c r="R498" s="16" t="s">
        <v>52</v>
      </c>
      <c r="S498" s="16" t="s">
        <v>52</v>
      </c>
      <c r="T498" s="16" t="s">
        <v>52</v>
      </c>
      <c r="U498" s="16" t="s">
        <v>52</v>
      </c>
      <c r="V498" s="16" t="s">
        <v>52</v>
      </c>
      <c r="W498" s="16" t="s">
        <v>52</v>
      </c>
      <c r="X498" s="16" t="s">
        <v>52</v>
      </c>
      <c r="Y498" s="16" t="s">
        <v>52</v>
      </c>
      <c r="Z498" s="16" t="s">
        <v>52</v>
      </c>
      <c r="AA498" s="16" t="s">
        <v>52</v>
      </c>
      <c r="AB498" s="16" t="s">
        <v>52</v>
      </c>
      <c r="AC498" s="16" t="s">
        <v>52</v>
      </c>
      <c r="AD498" s="16" t="s">
        <v>52</v>
      </c>
      <c r="AE498" s="16" t="s">
        <v>52</v>
      </c>
      <c r="AF498" s="16" t="s">
        <v>52</v>
      </c>
      <c r="AG498" s="17" t="s">
        <v>52</v>
      </c>
      <c r="AH498" s="17" t="s">
        <v>52</v>
      </c>
      <c r="AI498" s="17" t="s">
        <v>52</v>
      </c>
      <c r="AJ498" s="16" t="s">
        <v>52</v>
      </c>
      <c r="AK498" s="16" t="s">
        <v>52</v>
      </c>
      <c r="AL498" s="16" t="s">
        <v>52</v>
      </c>
      <c r="AM498" s="16" t="s">
        <v>52</v>
      </c>
      <c r="AN498" s="16" t="s">
        <v>52</v>
      </c>
      <c r="AO498" s="18">
        <f t="shared" si="129"/>
        <v>164105</v>
      </c>
      <c r="AP498" s="18">
        <f t="shared" si="130"/>
        <v>164105</v>
      </c>
      <c r="AQ498" s="18">
        <f>AQ499+AQ500+AQ501+AQ502+AQ503+AQ504+AQ505</f>
        <v>164105</v>
      </c>
      <c r="AR498" s="18">
        <f t="shared" ref="AR498:CZ498" si="222">AR499+AR500+AR501+AR502+AR503+AR504+AR505</f>
        <v>164105</v>
      </c>
      <c r="AS498" s="18">
        <f t="shared" si="222"/>
        <v>0</v>
      </c>
      <c r="AT498" s="18">
        <f t="shared" si="222"/>
        <v>0</v>
      </c>
      <c r="AU498" s="18">
        <f t="shared" si="222"/>
        <v>0</v>
      </c>
      <c r="AV498" s="18">
        <f t="shared" si="222"/>
        <v>0</v>
      </c>
      <c r="AW498" s="18">
        <f t="shared" si="222"/>
        <v>0</v>
      </c>
      <c r="AX498" s="18">
        <f t="shared" si="222"/>
        <v>0</v>
      </c>
      <c r="AY498" s="18">
        <f t="shared" si="222"/>
        <v>224000</v>
      </c>
      <c r="AZ498" s="18">
        <f t="shared" si="222"/>
        <v>224000</v>
      </c>
      <c r="BA498" s="18">
        <f t="shared" si="222"/>
        <v>0</v>
      </c>
      <c r="BB498" s="18">
        <f t="shared" si="222"/>
        <v>0</v>
      </c>
      <c r="BC498" s="18">
        <f t="shared" si="222"/>
        <v>0</v>
      </c>
      <c r="BD498" s="18">
        <f t="shared" si="222"/>
        <v>249800</v>
      </c>
      <c r="BE498" s="18">
        <f t="shared" si="222"/>
        <v>249800</v>
      </c>
      <c r="BF498" s="18">
        <f t="shared" si="222"/>
        <v>0</v>
      </c>
      <c r="BG498" s="18">
        <f t="shared" si="222"/>
        <v>0</v>
      </c>
      <c r="BH498" s="18">
        <f t="shared" si="222"/>
        <v>0</v>
      </c>
      <c r="BI498" s="18">
        <f t="shared" si="222"/>
        <v>317800</v>
      </c>
      <c r="BJ498" s="18">
        <f t="shared" si="222"/>
        <v>317800</v>
      </c>
      <c r="BK498" s="18">
        <f t="shared" si="222"/>
        <v>0</v>
      </c>
      <c r="BL498" s="18">
        <f t="shared" si="222"/>
        <v>0</v>
      </c>
      <c r="BM498" s="18">
        <f t="shared" si="222"/>
        <v>0</v>
      </c>
      <c r="BN498" s="18">
        <f t="shared" ref="BN498:BR498" si="223">BN499+BN500+BN501+BN502+BN503+BN504+BN505</f>
        <v>317800</v>
      </c>
      <c r="BO498" s="18">
        <f t="shared" si="223"/>
        <v>317800</v>
      </c>
      <c r="BP498" s="18">
        <f t="shared" si="223"/>
        <v>0</v>
      </c>
      <c r="BQ498" s="18">
        <f t="shared" si="223"/>
        <v>0</v>
      </c>
      <c r="BR498" s="18">
        <f t="shared" si="223"/>
        <v>0</v>
      </c>
      <c r="BS498" s="18">
        <f t="shared" si="194"/>
        <v>164105</v>
      </c>
      <c r="BT498" s="18">
        <f t="shared" si="195"/>
        <v>164105</v>
      </c>
      <c r="BU498" s="18">
        <f>BU499+BU500+BU501+BU502+BU503+BU504+BU505</f>
        <v>164105</v>
      </c>
      <c r="BV498" s="18">
        <f t="shared" ref="BV498:CB498" si="224">BV499+BV500+BV501+BV502+BV503+BV504+BV505</f>
        <v>164105</v>
      </c>
      <c r="BW498" s="18">
        <f t="shared" si="224"/>
        <v>0</v>
      </c>
      <c r="BX498" s="18">
        <f t="shared" si="224"/>
        <v>0</v>
      </c>
      <c r="BY498" s="18">
        <f t="shared" si="224"/>
        <v>0</v>
      </c>
      <c r="BZ498" s="18">
        <f t="shared" si="224"/>
        <v>0</v>
      </c>
      <c r="CA498" s="18">
        <f t="shared" si="224"/>
        <v>0</v>
      </c>
      <c r="CB498" s="18">
        <f t="shared" si="224"/>
        <v>0</v>
      </c>
      <c r="CC498" s="18">
        <f t="shared" ref="BV498:CV498" si="225">CC499+CC500+CC501+CC502+CC503+CC504+CC505</f>
        <v>224000</v>
      </c>
      <c r="CD498" s="18">
        <f t="shared" si="225"/>
        <v>224000</v>
      </c>
      <c r="CE498" s="18">
        <f t="shared" si="225"/>
        <v>0</v>
      </c>
      <c r="CF498" s="18">
        <f t="shared" si="225"/>
        <v>0</v>
      </c>
      <c r="CG498" s="18">
        <f t="shared" si="225"/>
        <v>0</v>
      </c>
      <c r="CH498" s="18">
        <f t="shared" si="225"/>
        <v>249800</v>
      </c>
      <c r="CI498" s="18">
        <f t="shared" si="225"/>
        <v>249800</v>
      </c>
      <c r="CJ498" s="18">
        <f t="shared" si="225"/>
        <v>0</v>
      </c>
      <c r="CK498" s="18">
        <f t="shared" si="225"/>
        <v>0</v>
      </c>
      <c r="CL498" s="18">
        <f t="shared" si="225"/>
        <v>0</v>
      </c>
      <c r="CM498" s="18">
        <f t="shared" si="225"/>
        <v>317800</v>
      </c>
      <c r="CN498" s="18">
        <f t="shared" si="225"/>
        <v>317800</v>
      </c>
      <c r="CO498" s="18">
        <f t="shared" si="225"/>
        <v>0</v>
      </c>
      <c r="CP498" s="18">
        <f t="shared" si="225"/>
        <v>0</v>
      </c>
      <c r="CQ498" s="18">
        <f t="shared" si="225"/>
        <v>0</v>
      </c>
      <c r="CR498" s="18">
        <f t="shared" si="225"/>
        <v>317800</v>
      </c>
      <c r="CS498" s="18">
        <f t="shared" si="225"/>
        <v>317800</v>
      </c>
      <c r="CT498" s="18">
        <f t="shared" si="225"/>
        <v>0</v>
      </c>
      <c r="CU498" s="18">
        <f t="shared" si="225"/>
        <v>0</v>
      </c>
      <c r="CV498" s="18">
        <f t="shared" si="225"/>
        <v>0</v>
      </c>
      <c r="CW498" s="18">
        <f t="shared" si="127"/>
        <v>224000</v>
      </c>
      <c r="CX498" s="18">
        <f t="shared" ref="CX498:CY498" si="226">CX499+CX500+CX501+CX502+CX503+CX504+CX505</f>
        <v>164105</v>
      </c>
      <c r="CY498" s="18">
        <f t="shared" si="226"/>
        <v>0</v>
      </c>
      <c r="CZ498" s="18">
        <f t="shared" si="222"/>
        <v>0</v>
      </c>
      <c r="DA498" s="18">
        <f t="shared" ref="DA498:DK498" si="227">DA499+DA500+DA501+DA502+DA503+DA504+DA505</f>
        <v>0</v>
      </c>
      <c r="DB498" s="18">
        <f t="shared" si="227"/>
        <v>224000</v>
      </c>
      <c r="DC498" s="18">
        <f t="shared" si="227"/>
        <v>224000</v>
      </c>
      <c r="DD498" s="18">
        <f t="shared" si="227"/>
        <v>0</v>
      </c>
      <c r="DE498" s="18">
        <f t="shared" si="227"/>
        <v>0</v>
      </c>
      <c r="DF498" s="18">
        <f t="shared" si="227"/>
        <v>0</v>
      </c>
      <c r="DG498" s="18">
        <f t="shared" si="227"/>
        <v>249800</v>
      </c>
      <c r="DH498" s="18">
        <f t="shared" si="227"/>
        <v>249800</v>
      </c>
      <c r="DI498" s="18">
        <f t="shared" si="227"/>
        <v>0</v>
      </c>
      <c r="DJ498" s="18">
        <f t="shared" si="227"/>
        <v>0</v>
      </c>
      <c r="DK498" s="18">
        <f t="shared" si="227"/>
        <v>0</v>
      </c>
      <c r="DL498" s="18">
        <f t="shared" si="196"/>
        <v>224000</v>
      </c>
      <c r="DM498" s="18">
        <f t="shared" ref="DM498:DZ498" si="228">DM499+DM500+DM501+DM502+DM503+DM504+DM505</f>
        <v>164105</v>
      </c>
      <c r="DN498" s="18">
        <f t="shared" si="228"/>
        <v>0</v>
      </c>
      <c r="DO498" s="18">
        <f t="shared" si="228"/>
        <v>0</v>
      </c>
      <c r="DP498" s="18">
        <f t="shared" si="228"/>
        <v>0</v>
      </c>
      <c r="DQ498" s="18">
        <f t="shared" si="228"/>
        <v>224000</v>
      </c>
      <c r="DR498" s="18">
        <f t="shared" si="228"/>
        <v>224000</v>
      </c>
      <c r="DS498" s="18">
        <f t="shared" si="228"/>
        <v>0</v>
      </c>
      <c r="DT498" s="18">
        <f t="shared" si="228"/>
        <v>0</v>
      </c>
      <c r="DU498" s="18">
        <f t="shared" si="228"/>
        <v>0</v>
      </c>
      <c r="DV498" s="18">
        <f t="shared" si="228"/>
        <v>249800</v>
      </c>
      <c r="DW498" s="18">
        <f t="shared" si="228"/>
        <v>249800</v>
      </c>
      <c r="DX498" s="18">
        <f t="shared" si="228"/>
        <v>0</v>
      </c>
      <c r="DY498" s="18">
        <f t="shared" si="228"/>
        <v>0</v>
      </c>
      <c r="DZ498" s="18">
        <f t="shared" si="228"/>
        <v>0</v>
      </c>
      <c r="EA498" s="16"/>
      <c r="EB498" s="2"/>
      <c r="EC498" s="2"/>
    </row>
    <row r="499" spans="1:133" ht="45.2" customHeight="1" x14ac:dyDescent="0.25">
      <c r="A499" s="37" t="s">
        <v>649</v>
      </c>
      <c r="B499" s="33" t="s">
        <v>650</v>
      </c>
      <c r="C499" s="20" t="s">
        <v>223</v>
      </c>
      <c r="D499" s="20" t="s">
        <v>60</v>
      </c>
      <c r="E499" s="20" t="s">
        <v>224</v>
      </c>
      <c r="F499" s="20"/>
      <c r="G499" s="20"/>
      <c r="H499" s="20"/>
      <c r="I499" s="20"/>
      <c r="J499" s="20"/>
      <c r="K499" s="20"/>
      <c r="L499" s="20"/>
      <c r="M499" s="20"/>
      <c r="N499" s="20"/>
      <c r="O499" s="20"/>
      <c r="P499" s="20"/>
      <c r="Q499" s="20"/>
      <c r="R499" s="20"/>
      <c r="S499" s="20"/>
      <c r="T499" s="20"/>
      <c r="U499" s="20"/>
      <c r="V499" s="20"/>
      <c r="W499" s="20"/>
      <c r="X499" s="20"/>
      <c r="Y499" s="20"/>
      <c r="Z499" s="20"/>
      <c r="AA499" s="20" t="s">
        <v>59</v>
      </c>
      <c r="AB499" s="20" t="s">
        <v>60</v>
      </c>
      <c r="AC499" s="21" t="s">
        <v>61</v>
      </c>
      <c r="AD499" s="20"/>
      <c r="AE499" s="20"/>
      <c r="AF499" s="21"/>
      <c r="AG499" s="116" t="s">
        <v>676</v>
      </c>
      <c r="AH499" s="22" t="s">
        <v>60</v>
      </c>
      <c r="AI499" s="23" t="s">
        <v>63</v>
      </c>
      <c r="AJ499" s="35" t="s">
        <v>437</v>
      </c>
      <c r="AK499" s="25" t="s">
        <v>651</v>
      </c>
      <c r="AL499" s="25" t="s">
        <v>652</v>
      </c>
      <c r="AM499" s="25" t="s">
        <v>324</v>
      </c>
      <c r="AN499" s="25" t="s">
        <v>120</v>
      </c>
      <c r="AO499" s="18">
        <v>111453</v>
      </c>
      <c r="AP499" s="18">
        <f t="shared" si="130"/>
        <v>111453</v>
      </c>
      <c r="AQ499" s="26">
        <v>111453</v>
      </c>
      <c r="AR499" s="26">
        <v>111453</v>
      </c>
      <c r="AS499" s="26"/>
      <c r="AT499" s="26"/>
      <c r="AU499" s="26"/>
      <c r="AV499" s="26"/>
      <c r="AW499" s="26"/>
      <c r="AX499" s="26"/>
      <c r="AY499" s="26">
        <f t="shared" ref="AY499:AY505" si="229">AZ499+BA499+BB499+BC499</f>
        <v>153000</v>
      </c>
      <c r="AZ499" s="26">
        <v>153000</v>
      </c>
      <c r="BA499" s="26"/>
      <c r="BB499" s="26"/>
      <c r="BC499" s="26"/>
      <c r="BD499" s="26">
        <f t="shared" ref="BD499:BD505" si="230">BE499+BF499+BG499+BH499</f>
        <v>172800</v>
      </c>
      <c r="BE499" s="26">
        <v>172800</v>
      </c>
      <c r="BF499" s="26"/>
      <c r="BG499" s="26"/>
      <c r="BH499" s="26"/>
      <c r="BI499" s="26">
        <f t="shared" ref="BI499:BI505" si="231">BJ499+BK499+BL499+BM499</f>
        <v>225000</v>
      </c>
      <c r="BJ499" s="26">
        <v>225000</v>
      </c>
      <c r="BK499" s="26"/>
      <c r="BL499" s="26"/>
      <c r="BM499" s="26"/>
      <c r="BN499" s="26">
        <f t="shared" ref="BN499:BN505" si="232">BO499+BP499+BQ499+BR499</f>
        <v>225000</v>
      </c>
      <c r="BO499" s="26">
        <v>225000</v>
      </c>
      <c r="BP499" s="26"/>
      <c r="BQ499" s="26"/>
      <c r="BR499" s="26"/>
      <c r="BS499" s="18">
        <v>111453</v>
      </c>
      <c r="BT499" s="18">
        <f t="shared" si="195"/>
        <v>111453</v>
      </c>
      <c r="BU499" s="26">
        <v>111453</v>
      </c>
      <c r="BV499" s="26">
        <v>111453</v>
      </c>
      <c r="BW499" s="26"/>
      <c r="BX499" s="26"/>
      <c r="BY499" s="26"/>
      <c r="BZ499" s="26"/>
      <c r="CA499" s="26"/>
      <c r="CB499" s="26"/>
      <c r="CC499" s="26">
        <f t="shared" ref="CC499:CC505" si="233">CD499+CE499+CF499+CG499</f>
        <v>153000</v>
      </c>
      <c r="CD499" s="26">
        <v>153000</v>
      </c>
      <c r="CE499" s="26"/>
      <c r="CF499" s="26"/>
      <c r="CG499" s="26"/>
      <c r="CH499" s="26">
        <f t="shared" ref="CH499:CH505" si="234">CI499+CJ499+CK499+CL499</f>
        <v>172800</v>
      </c>
      <c r="CI499" s="26">
        <v>172800</v>
      </c>
      <c r="CJ499" s="26"/>
      <c r="CK499" s="26"/>
      <c r="CL499" s="26"/>
      <c r="CM499" s="26">
        <f t="shared" ref="CM499:CM505" si="235">CN499+CO499+CP499+CQ499</f>
        <v>225000</v>
      </c>
      <c r="CN499" s="26">
        <v>225000</v>
      </c>
      <c r="CO499" s="26"/>
      <c r="CP499" s="26"/>
      <c r="CQ499" s="26"/>
      <c r="CR499" s="26">
        <f t="shared" ref="CR499:CR505" si="236">CS499+CT499+CU499+CV499</f>
        <v>225000</v>
      </c>
      <c r="CS499" s="26">
        <v>225000</v>
      </c>
      <c r="CT499" s="26"/>
      <c r="CU499" s="26"/>
      <c r="CV499" s="26"/>
      <c r="CW499" s="18">
        <f t="shared" si="127"/>
        <v>153000</v>
      </c>
      <c r="CX499" s="26">
        <v>111453</v>
      </c>
      <c r="CY499" s="26"/>
      <c r="CZ499" s="26"/>
      <c r="DA499" s="26"/>
      <c r="DB499" s="26">
        <f t="shared" ref="DB499:DB505" si="237">DC499+DD499+DE499+DF499</f>
        <v>153000</v>
      </c>
      <c r="DC499" s="26">
        <v>153000</v>
      </c>
      <c r="DD499" s="26"/>
      <c r="DE499" s="26"/>
      <c r="DF499" s="26"/>
      <c r="DG499" s="26">
        <f t="shared" ref="DG499:DG505" si="238">DH499+DI499+DJ499+DK499</f>
        <v>172800</v>
      </c>
      <c r="DH499" s="26">
        <v>172800</v>
      </c>
      <c r="DI499" s="26"/>
      <c r="DJ499" s="26"/>
      <c r="DK499" s="26"/>
      <c r="DL499" s="18">
        <f t="shared" si="196"/>
        <v>153000</v>
      </c>
      <c r="DM499" s="26">
        <v>111453</v>
      </c>
      <c r="DN499" s="26"/>
      <c r="DO499" s="26"/>
      <c r="DP499" s="26"/>
      <c r="DQ499" s="26">
        <f t="shared" ref="DQ499:DQ505" si="239">DR499+DS499+DT499+DU499</f>
        <v>153000</v>
      </c>
      <c r="DR499" s="26">
        <v>153000</v>
      </c>
      <c r="DS499" s="26"/>
      <c r="DT499" s="26"/>
      <c r="DU499" s="26"/>
      <c r="DV499" s="26">
        <f t="shared" ref="DV499:DV505" si="240">DW499+DX499+DY499+DZ499</f>
        <v>172800</v>
      </c>
      <c r="DW499" s="26">
        <v>172800</v>
      </c>
      <c r="DX499" s="26"/>
      <c r="DY499" s="26"/>
      <c r="DZ499" s="26"/>
      <c r="EA499" s="19" t="s">
        <v>69</v>
      </c>
      <c r="EB499" s="2"/>
      <c r="EC499" s="2"/>
    </row>
    <row r="500" spans="1:133" ht="45" x14ac:dyDescent="0.25">
      <c r="A500" s="38"/>
      <c r="B500" s="34"/>
      <c r="C500" s="20" t="s">
        <v>653</v>
      </c>
      <c r="D500" s="20" t="s">
        <v>654</v>
      </c>
      <c r="E500" s="20" t="s">
        <v>655</v>
      </c>
      <c r="F500" s="20"/>
      <c r="G500" s="20"/>
      <c r="H500" s="20"/>
      <c r="I500" s="20"/>
      <c r="J500" s="20"/>
      <c r="K500" s="20"/>
      <c r="L500" s="20"/>
      <c r="M500" s="20"/>
      <c r="N500" s="20"/>
      <c r="O500" s="20"/>
      <c r="P500" s="20"/>
      <c r="Q500" s="20"/>
      <c r="R500" s="20"/>
      <c r="S500" s="20"/>
      <c r="T500" s="20"/>
      <c r="U500" s="20"/>
      <c r="V500" s="20"/>
      <c r="W500" s="20"/>
      <c r="X500" s="20"/>
      <c r="Y500" s="20"/>
      <c r="Z500" s="20"/>
      <c r="AA500" s="20"/>
      <c r="AB500" s="20"/>
      <c r="AC500" s="21"/>
      <c r="AD500" s="20"/>
      <c r="AE500" s="20"/>
      <c r="AF500" s="21"/>
      <c r="AG500" s="32" t="s">
        <v>675</v>
      </c>
      <c r="AH500" s="20" t="s">
        <v>60</v>
      </c>
      <c r="AI500" s="21" t="s">
        <v>71</v>
      </c>
      <c r="AJ500" s="36"/>
      <c r="AK500" s="25" t="s">
        <v>651</v>
      </c>
      <c r="AL500" s="25" t="s">
        <v>652</v>
      </c>
      <c r="AM500" s="25" t="s">
        <v>293</v>
      </c>
      <c r="AN500" s="25" t="s">
        <v>120</v>
      </c>
      <c r="AO500" s="18">
        <f t="shared" si="129"/>
        <v>33652</v>
      </c>
      <c r="AP500" s="18">
        <f t="shared" si="130"/>
        <v>33652</v>
      </c>
      <c r="AQ500" s="26">
        <v>33652</v>
      </c>
      <c r="AR500" s="26">
        <v>33652</v>
      </c>
      <c r="AS500" s="26"/>
      <c r="AT500" s="26"/>
      <c r="AU500" s="26"/>
      <c r="AV500" s="26"/>
      <c r="AW500" s="26"/>
      <c r="AX500" s="26"/>
      <c r="AY500" s="26">
        <f t="shared" si="229"/>
        <v>46200</v>
      </c>
      <c r="AZ500" s="26">
        <v>46200</v>
      </c>
      <c r="BA500" s="26"/>
      <c r="BB500" s="26"/>
      <c r="BC500" s="26"/>
      <c r="BD500" s="26">
        <f t="shared" si="230"/>
        <v>52200</v>
      </c>
      <c r="BE500" s="26">
        <v>52200</v>
      </c>
      <c r="BF500" s="26"/>
      <c r="BG500" s="26"/>
      <c r="BH500" s="26"/>
      <c r="BI500" s="26">
        <f t="shared" si="231"/>
        <v>68000</v>
      </c>
      <c r="BJ500" s="26">
        <v>68000</v>
      </c>
      <c r="BK500" s="26"/>
      <c r="BL500" s="26"/>
      <c r="BM500" s="26"/>
      <c r="BN500" s="26">
        <f t="shared" si="232"/>
        <v>68000</v>
      </c>
      <c r="BO500" s="26">
        <v>68000</v>
      </c>
      <c r="BP500" s="26"/>
      <c r="BQ500" s="26"/>
      <c r="BR500" s="26"/>
      <c r="BS500" s="18">
        <f t="shared" ref="BS500:BS511" si="241">BU500+BW500+BY500</f>
        <v>33652</v>
      </c>
      <c r="BT500" s="18">
        <f t="shared" si="195"/>
        <v>33652</v>
      </c>
      <c r="BU500" s="26">
        <v>33652</v>
      </c>
      <c r="BV500" s="26">
        <v>33652</v>
      </c>
      <c r="BW500" s="26"/>
      <c r="BX500" s="26"/>
      <c r="BY500" s="26"/>
      <c r="BZ500" s="26"/>
      <c r="CA500" s="26"/>
      <c r="CB500" s="26"/>
      <c r="CC500" s="26">
        <f t="shared" si="233"/>
        <v>46200</v>
      </c>
      <c r="CD500" s="26">
        <v>46200</v>
      </c>
      <c r="CE500" s="26"/>
      <c r="CF500" s="26"/>
      <c r="CG500" s="26"/>
      <c r="CH500" s="26">
        <f t="shared" si="234"/>
        <v>52200</v>
      </c>
      <c r="CI500" s="26">
        <v>52200</v>
      </c>
      <c r="CJ500" s="26"/>
      <c r="CK500" s="26"/>
      <c r="CL500" s="26"/>
      <c r="CM500" s="26">
        <f t="shared" si="235"/>
        <v>68000</v>
      </c>
      <c r="CN500" s="26">
        <v>68000</v>
      </c>
      <c r="CO500" s="26"/>
      <c r="CP500" s="26"/>
      <c r="CQ500" s="26"/>
      <c r="CR500" s="26">
        <f t="shared" si="236"/>
        <v>68000</v>
      </c>
      <c r="CS500" s="26">
        <v>68000</v>
      </c>
      <c r="CT500" s="26"/>
      <c r="CU500" s="26"/>
      <c r="CV500" s="26"/>
      <c r="CW500" s="18">
        <f t="shared" si="127"/>
        <v>46200</v>
      </c>
      <c r="CX500" s="26">
        <v>33652</v>
      </c>
      <c r="CY500" s="26"/>
      <c r="CZ500" s="26"/>
      <c r="DA500" s="26"/>
      <c r="DB500" s="26">
        <f t="shared" si="237"/>
        <v>46200</v>
      </c>
      <c r="DC500" s="26">
        <v>46200</v>
      </c>
      <c r="DD500" s="26"/>
      <c r="DE500" s="26"/>
      <c r="DF500" s="26"/>
      <c r="DG500" s="26">
        <f t="shared" si="238"/>
        <v>52200</v>
      </c>
      <c r="DH500" s="26">
        <v>52200</v>
      </c>
      <c r="DI500" s="26"/>
      <c r="DJ500" s="26"/>
      <c r="DK500" s="26"/>
      <c r="DL500" s="18">
        <f t="shared" si="196"/>
        <v>46200</v>
      </c>
      <c r="DM500" s="26">
        <v>33652</v>
      </c>
      <c r="DN500" s="26"/>
      <c r="DO500" s="26"/>
      <c r="DP500" s="26"/>
      <c r="DQ500" s="26">
        <f t="shared" si="239"/>
        <v>46200</v>
      </c>
      <c r="DR500" s="26">
        <v>46200</v>
      </c>
      <c r="DS500" s="26"/>
      <c r="DT500" s="26"/>
      <c r="DU500" s="26"/>
      <c r="DV500" s="26">
        <f t="shared" si="240"/>
        <v>52200</v>
      </c>
      <c r="DW500" s="26">
        <v>52200</v>
      </c>
      <c r="DX500" s="26"/>
      <c r="DY500" s="26"/>
      <c r="DZ500" s="26"/>
      <c r="EA500" s="19" t="s">
        <v>69</v>
      </c>
      <c r="EB500" s="27" t="s">
        <v>72</v>
      </c>
      <c r="EC500" s="2"/>
    </row>
    <row r="501" spans="1:133" x14ac:dyDescent="0.25">
      <c r="A501" s="38"/>
      <c r="B501" s="34"/>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c r="AC501" s="21"/>
      <c r="AD501" s="20"/>
      <c r="AE501" s="20"/>
      <c r="AF501" s="21"/>
      <c r="AG501" s="20"/>
      <c r="AH501" s="20"/>
      <c r="AI501" s="21"/>
      <c r="AJ501" s="36"/>
      <c r="AK501" s="25" t="s">
        <v>651</v>
      </c>
      <c r="AL501" s="25" t="s">
        <v>652</v>
      </c>
      <c r="AM501" s="25" t="s">
        <v>122</v>
      </c>
      <c r="AN501" s="25" t="s">
        <v>80</v>
      </c>
      <c r="AO501" s="18">
        <f t="shared" si="129"/>
        <v>0</v>
      </c>
      <c r="AP501" s="18">
        <f t="shared" si="130"/>
        <v>0</v>
      </c>
      <c r="AQ501" s="26"/>
      <c r="AR501" s="26"/>
      <c r="AS501" s="26"/>
      <c r="AT501" s="26"/>
      <c r="AU501" s="26"/>
      <c r="AV501" s="26"/>
      <c r="AW501" s="26"/>
      <c r="AX501" s="26"/>
      <c r="AY501" s="26">
        <f t="shared" si="229"/>
        <v>0</v>
      </c>
      <c r="AZ501" s="26">
        <v>0</v>
      </c>
      <c r="BA501" s="26"/>
      <c r="BB501" s="26"/>
      <c r="BC501" s="26"/>
      <c r="BD501" s="26">
        <f t="shared" si="230"/>
        <v>0</v>
      </c>
      <c r="BE501" s="26"/>
      <c r="BF501" s="26"/>
      <c r="BG501" s="26"/>
      <c r="BH501" s="26"/>
      <c r="BI501" s="26">
        <f t="shared" si="231"/>
        <v>0</v>
      </c>
      <c r="BJ501" s="26"/>
      <c r="BK501" s="26"/>
      <c r="BL501" s="26"/>
      <c r="BM501" s="26"/>
      <c r="BN501" s="26">
        <f t="shared" si="232"/>
        <v>0</v>
      </c>
      <c r="BO501" s="26"/>
      <c r="BP501" s="26"/>
      <c r="BQ501" s="26"/>
      <c r="BR501" s="26"/>
      <c r="BS501" s="18">
        <f t="shared" si="241"/>
        <v>0</v>
      </c>
      <c r="BT501" s="18">
        <f t="shared" si="195"/>
        <v>0</v>
      </c>
      <c r="BU501" s="26"/>
      <c r="BV501" s="26"/>
      <c r="BW501" s="26"/>
      <c r="BX501" s="26"/>
      <c r="BY501" s="26"/>
      <c r="BZ501" s="26"/>
      <c r="CA501" s="26"/>
      <c r="CB501" s="26"/>
      <c r="CC501" s="26">
        <f t="shared" si="233"/>
        <v>0</v>
      </c>
      <c r="CD501" s="26">
        <v>0</v>
      </c>
      <c r="CE501" s="26"/>
      <c r="CF501" s="26"/>
      <c r="CG501" s="26"/>
      <c r="CH501" s="26">
        <f t="shared" si="234"/>
        <v>0</v>
      </c>
      <c r="CI501" s="26"/>
      <c r="CJ501" s="26"/>
      <c r="CK501" s="26"/>
      <c r="CL501" s="26"/>
      <c r="CM501" s="26">
        <f t="shared" si="235"/>
        <v>0</v>
      </c>
      <c r="CN501" s="26"/>
      <c r="CO501" s="26"/>
      <c r="CP501" s="26"/>
      <c r="CQ501" s="26"/>
      <c r="CR501" s="26">
        <f t="shared" si="236"/>
        <v>0</v>
      </c>
      <c r="CS501" s="26"/>
      <c r="CT501" s="26"/>
      <c r="CU501" s="26"/>
      <c r="CV501" s="26"/>
      <c r="CW501" s="18">
        <f t="shared" ref="CW501:CW510" si="242">CY501+DA501+DC501+DE501</f>
        <v>0</v>
      </c>
      <c r="CX501" s="26"/>
      <c r="CY501" s="26"/>
      <c r="CZ501" s="26"/>
      <c r="DA501" s="26"/>
      <c r="DB501" s="26">
        <f t="shared" si="237"/>
        <v>0</v>
      </c>
      <c r="DC501" s="26">
        <v>0</v>
      </c>
      <c r="DD501" s="26"/>
      <c r="DE501" s="26"/>
      <c r="DF501" s="26"/>
      <c r="DG501" s="26">
        <f t="shared" si="238"/>
        <v>0</v>
      </c>
      <c r="DH501" s="26"/>
      <c r="DI501" s="26"/>
      <c r="DJ501" s="26"/>
      <c r="DK501" s="26"/>
      <c r="DL501" s="18">
        <f t="shared" si="196"/>
        <v>0</v>
      </c>
      <c r="DM501" s="26"/>
      <c r="DN501" s="26"/>
      <c r="DO501" s="26"/>
      <c r="DP501" s="26"/>
      <c r="DQ501" s="26">
        <f t="shared" si="239"/>
        <v>0</v>
      </c>
      <c r="DR501" s="26">
        <v>0</v>
      </c>
      <c r="DS501" s="26"/>
      <c r="DT501" s="26"/>
      <c r="DU501" s="26"/>
      <c r="DV501" s="26">
        <f t="shared" si="240"/>
        <v>0</v>
      </c>
      <c r="DW501" s="26"/>
      <c r="DX501" s="26"/>
      <c r="DY501" s="26"/>
      <c r="DZ501" s="26"/>
      <c r="EA501" s="19" t="s">
        <v>69</v>
      </c>
      <c r="EB501" s="27" t="s">
        <v>85</v>
      </c>
      <c r="EC501" s="2"/>
    </row>
    <row r="502" spans="1:133" x14ac:dyDescent="0.25">
      <c r="A502" s="38"/>
      <c r="B502" s="34"/>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c r="AC502" s="21"/>
      <c r="AD502" s="20"/>
      <c r="AE502" s="20"/>
      <c r="AF502" s="21"/>
      <c r="AG502" s="20"/>
      <c r="AH502" s="20"/>
      <c r="AI502" s="21"/>
      <c r="AJ502" s="36"/>
      <c r="AK502" s="25" t="s">
        <v>651</v>
      </c>
      <c r="AL502" s="25" t="s">
        <v>652</v>
      </c>
      <c r="AM502" s="25" t="s">
        <v>122</v>
      </c>
      <c r="AN502" s="25" t="s">
        <v>117</v>
      </c>
      <c r="AO502" s="18">
        <f t="shared" si="129"/>
        <v>0</v>
      </c>
      <c r="AP502" s="18">
        <f t="shared" si="130"/>
        <v>0</v>
      </c>
      <c r="AQ502" s="26"/>
      <c r="AR502" s="26"/>
      <c r="AS502" s="26"/>
      <c r="AT502" s="26"/>
      <c r="AU502" s="26"/>
      <c r="AV502" s="26"/>
      <c r="AW502" s="26"/>
      <c r="AX502" s="26"/>
      <c r="AY502" s="26">
        <f t="shared" si="229"/>
        <v>0</v>
      </c>
      <c r="AZ502" s="26"/>
      <c r="BA502" s="26"/>
      <c r="BB502" s="26"/>
      <c r="BC502" s="26"/>
      <c r="BD502" s="26">
        <f t="shared" si="230"/>
        <v>0</v>
      </c>
      <c r="BE502" s="26"/>
      <c r="BF502" s="26"/>
      <c r="BG502" s="26"/>
      <c r="BH502" s="26"/>
      <c r="BI502" s="26">
        <f t="shared" si="231"/>
        <v>0</v>
      </c>
      <c r="BJ502" s="26"/>
      <c r="BK502" s="26"/>
      <c r="BL502" s="26"/>
      <c r="BM502" s="26"/>
      <c r="BN502" s="26">
        <f t="shared" si="232"/>
        <v>0</v>
      </c>
      <c r="BO502" s="26"/>
      <c r="BP502" s="26"/>
      <c r="BQ502" s="26"/>
      <c r="BR502" s="26"/>
      <c r="BS502" s="18">
        <f t="shared" si="241"/>
        <v>0</v>
      </c>
      <c r="BT502" s="18">
        <f t="shared" si="195"/>
        <v>0</v>
      </c>
      <c r="BU502" s="26"/>
      <c r="BV502" s="26"/>
      <c r="BW502" s="26"/>
      <c r="BX502" s="26"/>
      <c r="BY502" s="26"/>
      <c r="BZ502" s="26"/>
      <c r="CA502" s="26"/>
      <c r="CB502" s="26"/>
      <c r="CC502" s="26">
        <f t="shared" si="233"/>
        <v>0</v>
      </c>
      <c r="CD502" s="26"/>
      <c r="CE502" s="26"/>
      <c r="CF502" s="26"/>
      <c r="CG502" s="26"/>
      <c r="CH502" s="26">
        <f t="shared" si="234"/>
        <v>0</v>
      </c>
      <c r="CI502" s="26"/>
      <c r="CJ502" s="26"/>
      <c r="CK502" s="26"/>
      <c r="CL502" s="26"/>
      <c r="CM502" s="26">
        <f t="shared" si="235"/>
        <v>0</v>
      </c>
      <c r="CN502" s="26"/>
      <c r="CO502" s="26"/>
      <c r="CP502" s="26"/>
      <c r="CQ502" s="26"/>
      <c r="CR502" s="26">
        <f t="shared" si="236"/>
        <v>0</v>
      </c>
      <c r="CS502" s="26"/>
      <c r="CT502" s="26"/>
      <c r="CU502" s="26"/>
      <c r="CV502" s="26"/>
      <c r="CW502" s="18">
        <f t="shared" si="242"/>
        <v>0</v>
      </c>
      <c r="CX502" s="26"/>
      <c r="CY502" s="26"/>
      <c r="CZ502" s="26"/>
      <c r="DA502" s="26"/>
      <c r="DB502" s="26">
        <f t="shared" si="237"/>
        <v>0</v>
      </c>
      <c r="DC502" s="26"/>
      <c r="DD502" s="26"/>
      <c r="DE502" s="26"/>
      <c r="DF502" s="26"/>
      <c r="DG502" s="26">
        <f t="shared" si="238"/>
        <v>0</v>
      </c>
      <c r="DH502" s="26"/>
      <c r="DI502" s="26"/>
      <c r="DJ502" s="26"/>
      <c r="DK502" s="26"/>
      <c r="DL502" s="18">
        <f t="shared" si="196"/>
        <v>0</v>
      </c>
      <c r="DM502" s="26"/>
      <c r="DN502" s="26"/>
      <c r="DO502" s="26"/>
      <c r="DP502" s="26"/>
      <c r="DQ502" s="26">
        <f t="shared" si="239"/>
        <v>0</v>
      </c>
      <c r="DR502" s="26"/>
      <c r="DS502" s="26"/>
      <c r="DT502" s="26"/>
      <c r="DU502" s="26"/>
      <c r="DV502" s="26">
        <f t="shared" si="240"/>
        <v>0</v>
      </c>
      <c r="DW502" s="26"/>
      <c r="DX502" s="26"/>
      <c r="DY502" s="26"/>
      <c r="DZ502" s="26"/>
      <c r="EA502" s="19" t="s">
        <v>69</v>
      </c>
      <c r="EB502" s="27" t="s">
        <v>90</v>
      </c>
      <c r="EC502" s="2"/>
    </row>
    <row r="503" spans="1:133" x14ac:dyDescent="0.25">
      <c r="A503" s="38"/>
      <c r="B503" s="34"/>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1"/>
      <c r="AD503" s="20"/>
      <c r="AE503" s="20"/>
      <c r="AF503" s="21"/>
      <c r="AG503" s="20"/>
      <c r="AH503" s="20"/>
      <c r="AI503" s="21"/>
      <c r="AJ503" s="36"/>
      <c r="AK503" s="25" t="s">
        <v>651</v>
      </c>
      <c r="AL503" s="25" t="s">
        <v>652</v>
      </c>
      <c r="AM503" s="25" t="s">
        <v>79</v>
      </c>
      <c r="AN503" s="25" t="s">
        <v>126</v>
      </c>
      <c r="AO503" s="18">
        <f t="shared" si="129"/>
        <v>19000</v>
      </c>
      <c r="AP503" s="18">
        <f t="shared" si="130"/>
        <v>19000</v>
      </c>
      <c r="AQ503" s="26">
        <v>19000</v>
      </c>
      <c r="AR503" s="26">
        <v>19000</v>
      </c>
      <c r="AS503" s="26"/>
      <c r="AT503" s="26"/>
      <c r="AU503" s="26"/>
      <c r="AV503" s="26"/>
      <c r="AW503" s="26"/>
      <c r="AX503" s="26"/>
      <c r="AY503" s="26">
        <f t="shared" si="229"/>
        <v>24800</v>
      </c>
      <c r="AZ503" s="26">
        <v>24800</v>
      </c>
      <c r="BA503" s="26"/>
      <c r="BB503" s="26"/>
      <c r="BC503" s="26"/>
      <c r="BD503" s="26">
        <f t="shared" si="230"/>
        <v>24800</v>
      </c>
      <c r="BE503" s="26">
        <v>24800</v>
      </c>
      <c r="BF503" s="26"/>
      <c r="BG503" s="26"/>
      <c r="BH503" s="26"/>
      <c r="BI503" s="26">
        <f t="shared" si="231"/>
        <v>24800</v>
      </c>
      <c r="BJ503" s="26">
        <v>24800</v>
      </c>
      <c r="BK503" s="26"/>
      <c r="BL503" s="26"/>
      <c r="BM503" s="26"/>
      <c r="BN503" s="26">
        <f t="shared" si="232"/>
        <v>24800</v>
      </c>
      <c r="BO503" s="26">
        <v>24800</v>
      </c>
      <c r="BP503" s="26"/>
      <c r="BQ503" s="26"/>
      <c r="BR503" s="26"/>
      <c r="BS503" s="18">
        <f t="shared" si="241"/>
        <v>19000</v>
      </c>
      <c r="BT503" s="18">
        <f t="shared" si="195"/>
        <v>19000</v>
      </c>
      <c r="BU503" s="26">
        <v>19000</v>
      </c>
      <c r="BV503" s="26">
        <v>19000</v>
      </c>
      <c r="BW503" s="26"/>
      <c r="BX503" s="26"/>
      <c r="BY503" s="26"/>
      <c r="BZ503" s="26"/>
      <c r="CA503" s="26"/>
      <c r="CB503" s="26"/>
      <c r="CC503" s="26">
        <f t="shared" si="233"/>
        <v>24800</v>
      </c>
      <c r="CD503" s="26">
        <v>24800</v>
      </c>
      <c r="CE503" s="26"/>
      <c r="CF503" s="26"/>
      <c r="CG503" s="26"/>
      <c r="CH503" s="26">
        <f t="shared" si="234"/>
        <v>24800</v>
      </c>
      <c r="CI503" s="26">
        <v>24800</v>
      </c>
      <c r="CJ503" s="26"/>
      <c r="CK503" s="26"/>
      <c r="CL503" s="26"/>
      <c r="CM503" s="26">
        <f t="shared" si="235"/>
        <v>24800</v>
      </c>
      <c r="CN503" s="26">
        <v>24800</v>
      </c>
      <c r="CO503" s="26"/>
      <c r="CP503" s="26"/>
      <c r="CQ503" s="26"/>
      <c r="CR503" s="26">
        <f t="shared" si="236"/>
        <v>24800</v>
      </c>
      <c r="CS503" s="26">
        <v>24800</v>
      </c>
      <c r="CT503" s="26"/>
      <c r="CU503" s="26"/>
      <c r="CV503" s="26"/>
      <c r="CW503" s="18">
        <f t="shared" si="242"/>
        <v>24800</v>
      </c>
      <c r="CX503" s="26">
        <v>19000</v>
      </c>
      <c r="CY503" s="26"/>
      <c r="CZ503" s="26"/>
      <c r="DA503" s="26"/>
      <c r="DB503" s="26">
        <f t="shared" si="237"/>
        <v>24800</v>
      </c>
      <c r="DC503" s="26">
        <v>24800</v>
      </c>
      <c r="DD503" s="26"/>
      <c r="DE503" s="26"/>
      <c r="DF503" s="26"/>
      <c r="DG503" s="26">
        <f t="shared" si="238"/>
        <v>24800</v>
      </c>
      <c r="DH503" s="26">
        <v>24800</v>
      </c>
      <c r="DI503" s="26"/>
      <c r="DJ503" s="26"/>
      <c r="DK503" s="26"/>
      <c r="DL503" s="18">
        <f t="shared" si="196"/>
        <v>24800</v>
      </c>
      <c r="DM503" s="26">
        <v>19000</v>
      </c>
      <c r="DN503" s="26"/>
      <c r="DO503" s="26"/>
      <c r="DP503" s="26"/>
      <c r="DQ503" s="26">
        <f t="shared" si="239"/>
        <v>24800</v>
      </c>
      <c r="DR503" s="26">
        <v>24800</v>
      </c>
      <c r="DS503" s="26"/>
      <c r="DT503" s="26"/>
      <c r="DU503" s="26"/>
      <c r="DV503" s="26">
        <f t="shared" si="240"/>
        <v>24800</v>
      </c>
      <c r="DW503" s="26">
        <v>24800</v>
      </c>
      <c r="DX503" s="26"/>
      <c r="DY503" s="26"/>
      <c r="DZ503" s="26"/>
      <c r="EA503" s="19" t="s">
        <v>69</v>
      </c>
      <c r="EB503" s="27" t="s">
        <v>123</v>
      </c>
      <c r="EC503" s="2"/>
    </row>
    <row r="504" spans="1:133" x14ac:dyDescent="0.25">
      <c r="A504" s="38"/>
      <c r="B504" s="34"/>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c r="AC504" s="21"/>
      <c r="AD504" s="20"/>
      <c r="AE504" s="20"/>
      <c r="AF504" s="21"/>
      <c r="AG504" s="20"/>
      <c r="AH504" s="20"/>
      <c r="AI504" s="21"/>
      <c r="AJ504" s="36"/>
      <c r="AK504" s="25" t="s">
        <v>651</v>
      </c>
      <c r="AL504" s="25" t="s">
        <v>652</v>
      </c>
      <c r="AM504" s="25" t="s">
        <v>79</v>
      </c>
      <c r="AN504" s="25" t="s">
        <v>117</v>
      </c>
      <c r="AO504" s="18">
        <f t="shared" ref="AO504:AO510" si="243">AQ504+AS504+AU504</f>
        <v>0</v>
      </c>
      <c r="AP504" s="18">
        <f t="shared" ref="AP504:AP510" si="244">AR504+AT504+AV504+AX504</f>
        <v>0</v>
      </c>
      <c r="AQ504" s="26"/>
      <c r="AR504" s="26"/>
      <c r="AS504" s="26"/>
      <c r="AT504" s="26"/>
      <c r="AU504" s="26"/>
      <c r="AV504" s="26"/>
      <c r="AW504" s="26"/>
      <c r="AX504" s="26"/>
      <c r="AY504" s="26">
        <f t="shared" si="229"/>
        <v>0</v>
      </c>
      <c r="AZ504" s="26"/>
      <c r="BA504" s="26"/>
      <c r="BB504" s="26"/>
      <c r="BC504" s="26"/>
      <c r="BD504" s="26">
        <f t="shared" si="230"/>
        <v>0</v>
      </c>
      <c r="BE504" s="26"/>
      <c r="BF504" s="26"/>
      <c r="BG504" s="26"/>
      <c r="BH504" s="26"/>
      <c r="BI504" s="26">
        <f t="shared" si="231"/>
        <v>0</v>
      </c>
      <c r="BJ504" s="26"/>
      <c r="BK504" s="26"/>
      <c r="BL504" s="26"/>
      <c r="BM504" s="26"/>
      <c r="BN504" s="26">
        <f t="shared" si="232"/>
        <v>0</v>
      </c>
      <c r="BO504" s="26"/>
      <c r="BP504" s="26"/>
      <c r="BQ504" s="26"/>
      <c r="BR504" s="26"/>
      <c r="BS504" s="18">
        <f t="shared" si="241"/>
        <v>0</v>
      </c>
      <c r="BT504" s="18">
        <f t="shared" si="195"/>
        <v>0</v>
      </c>
      <c r="BU504" s="26"/>
      <c r="BV504" s="26"/>
      <c r="BW504" s="26"/>
      <c r="BX504" s="26"/>
      <c r="BY504" s="26"/>
      <c r="BZ504" s="26"/>
      <c r="CA504" s="26"/>
      <c r="CB504" s="26"/>
      <c r="CC504" s="26">
        <f t="shared" si="233"/>
        <v>0</v>
      </c>
      <c r="CD504" s="26"/>
      <c r="CE504" s="26"/>
      <c r="CF504" s="26"/>
      <c r="CG504" s="26"/>
      <c r="CH504" s="26">
        <f t="shared" si="234"/>
        <v>0</v>
      </c>
      <c r="CI504" s="26"/>
      <c r="CJ504" s="26"/>
      <c r="CK504" s="26"/>
      <c r="CL504" s="26"/>
      <c r="CM504" s="26">
        <f t="shared" si="235"/>
        <v>0</v>
      </c>
      <c r="CN504" s="26"/>
      <c r="CO504" s="26"/>
      <c r="CP504" s="26"/>
      <c r="CQ504" s="26"/>
      <c r="CR504" s="26">
        <f t="shared" si="236"/>
        <v>0</v>
      </c>
      <c r="CS504" s="26"/>
      <c r="CT504" s="26"/>
      <c r="CU504" s="26"/>
      <c r="CV504" s="26"/>
      <c r="CW504" s="18">
        <f t="shared" si="242"/>
        <v>0</v>
      </c>
      <c r="CX504" s="26"/>
      <c r="CY504" s="26"/>
      <c r="CZ504" s="26"/>
      <c r="DA504" s="26"/>
      <c r="DB504" s="26">
        <f t="shared" si="237"/>
        <v>0</v>
      </c>
      <c r="DC504" s="26"/>
      <c r="DD504" s="26"/>
      <c r="DE504" s="26"/>
      <c r="DF504" s="26"/>
      <c r="DG504" s="26">
        <f t="shared" si="238"/>
        <v>0</v>
      </c>
      <c r="DH504" s="26"/>
      <c r="DI504" s="26"/>
      <c r="DJ504" s="26"/>
      <c r="DK504" s="26"/>
      <c r="DL504" s="18">
        <f t="shared" si="196"/>
        <v>0</v>
      </c>
      <c r="DM504" s="26"/>
      <c r="DN504" s="26"/>
      <c r="DO504" s="26"/>
      <c r="DP504" s="26"/>
      <c r="DQ504" s="26">
        <f t="shared" si="239"/>
        <v>0</v>
      </c>
      <c r="DR504" s="26"/>
      <c r="DS504" s="26"/>
      <c r="DT504" s="26"/>
      <c r="DU504" s="26"/>
      <c r="DV504" s="26">
        <f t="shared" si="240"/>
        <v>0</v>
      </c>
      <c r="DW504" s="26"/>
      <c r="DX504" s="26"/>
      <c r="DY504" s="26"/>
      <c r="DZ504" s="26"/>
      <c r="EA504" s="19" t="s">
        <v>69</v>
      </c>
      <c r="EB504" s="27" t="s">
        <v>114</v>
      </c>
      <c r="EC504" s="2"/>
    </row>
    <row r="505" spans="1:133" x14ac:dyDescent="0.25">
      <c r="A505" s="39"/>
      <c r="B505" s="34"/>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c r="AC505" s="21"/>
      <c r="AD505" s="20"/>
      <c r="AE505" s="20"/>
      <c r="AF505" s="21"/>
      <c r="AG505" s="20"/>
      <c r="AH505" s="20"/>
      <c r="AI505" s="21"/>
      <c r="AJ505" s="36"/>
      <c r="AK505" s="25" t="s">
        <v>651</v>
      </c>
      <c r="AL505" s="25" t="s">
        <v>652</v>
      </c>
      <c r="AM505" s="25" t="s">
        <v>129</v>
      </c>
      <c r="AN505" s="25" t="s">
        <v>80</v>
      </c>
      <c r="AO505" s="18">
        <f t="shared" si="243"/>
        <v>0</v>
      </c>
      <c r="AP505" s="18">
        <f t="shared" si="244"/>
        <v>0</v>
      </c>
      <c r="AQ505" s="26"/>
      <c r="AR505" s="26"/>
      <c r="AS505" s="26"/>
      <c r="AT505" s="26"/>
      <c r="AU505" s="26"/>
      <c r="AV505" s="26"/>
      <c r="AW505" s="26"/>
      <c r="AX505" s="26"/>
      <c r="AY505" s="26">
        <f t="shared" si="229"/>
        <v>0</v>
      </c>
      <c r="AZ505" s="26"/>
      <c r="BA505" s="26"/>
      <c r="BB505" s="26"/>
      <c r="BC505" s="26"/>
      <c r="BD505" s="26">
        <f t="shared" si="230"/>
        <v>0</v>
      </c>
      <c r="BE505" s="26"/>
      <c r="BF505" s="26"/>
      <c r="BG505" s="26"/>
      <c r="BH505" s="26"/>
      <c r="BI505" s="26">
        <f t="shared" si="231"/>
        <v>0</v>
      </c>
      <c r="BJ505" s="26"/>
      <c r="BK505" s="26"/>
      <c r="BL505" s="26"/>
      <c r="BM505" s="26"/>
      <c r="BN505" s="26">
        <f t="shared" si="232"/>
        <v>0</v>
      </c>
      <c r="BO505" s="26"/>
      <c r="BP505" s="26"/>
      <c r="BQ505" s="26"/>
      <c r="BR505" s="26"/>
      <c r="BS505" s="18">
        <f t="shared" si="241"/>
        <v>0</v>
      </c>
      <c r="BT505" s="18">
        <f t="shared" si="195"/>
        <v>0</v>
      </c>
      <c r="BU505" s="26"/>
      <c r="BV505" s="26"/>
      <c r="BW505" s="26"/>
      <c r="BX505" s="26"/>
      <c r="BY505" s="26"/>
      <c r="BZ505" s="26"/>
      <c r="CA505" s="26"/>
      <c r="CB505" s="26"/>
      <c r="CC505" s="26">
        <f t="shared" si="233"/>
        <v>0</v>
      </c>
      <c r="CD505" s="26"/>
      <c r="CE505" s="26"/>
      <c r="CF505" s="26"/>
      <c r="CG505" s="26"/>
      <c r="CH505" s="26">
        <f t="shared" si="234"/>
        <v>0</v>
      </c>
      <c r="CI505" s="26"/>
      <c r="CJ505" s="26"/>
      <c r="CK505" s="26"/>
      <c r="CL505" s="26"/>
      <c r="CM505" s="26">
        <f t="shared" si="235"/>
        <v>0</v>
      </c>
      <c r="CN505" s="26"/>
      <c r="CO505" s="26"/>
      <c r="CP505" s="26"/>
      <c r="CQ505" s="26"/>
      <c r="CR505" s="26">
        <f t="shared" si="236"/>
        <v>0</v>
      </c>
      <c r="CS505" s="26"/>
      <c r="CT505" s="26"/>
      <c r="CU505" s="26"/>
      <c r="CV505" s="26"/>
      <c r="CW505" s="18">
        <f t="shared" si="242"/>
        <v>0</v>
      </c>
      <c r="CX505" s="26"/>
      <c r="CY505" s="26"/>
      <c r="CZ505" s="26"/>
      <c r="DA505" s="26"/>
      <c r="DB505" s="26">
        <f t="shared" si="237"/>
        <v>0</v>
      </c>
      <c r="DC505" s="26"/>
      <c r="DD505" s="26"/>
      <c r="DE505" s="26"/>
      <c r="DF505" s="26"/>
      <c r="DG505" s="26">
        <f t="shared" si="238"/>
        <v>0</v>
      </c>
      <c r="DH505" s="26"/>
      <c r="DI505" s="26"/>
      <c r="DJ505" s="26"/>
      <c r="DK505" s="26"/>
      <c r="DL505" s="18">
        <f t="shared" si="196"/>
        <v>0</v>
      </c>
      <c r="DM505" s="26"/>
      <c r="DN505" s="26"/>
      <c r="DO505" s="26"/>
      <c r="DP505" s="26"/>
      <c r="DQ505" s="26">
        <f t="shared" si="239"/>
        <v>0</v>
      </c>
      <c r="DR505" s="26"/>
      <c r="DS505" s="26"/>
      <c r="DT505" s="26"/>
      <c r="DU505" s="26"/>
      <c r="DV505" s="26">
        <f t="shared" si="240"/>
        <v>0</v>
      </c>
      <c r="DW505" s="26"/>
      <c r="DX505" s="26"/>
      <c r="DY505" s="26"/>
      <c r="DZ505" s="26"/>
      <c r="EA505" s="19" t="s">
        <v>69</v>
      </c>
      <c r="EB505" s="27" t="s">
        <v>125</v>
      </c>
      <c r="EC505" s="2"/>
    </row>
    <row r="506" spans="1:133" ht="84" x14ac:dyDescent="0.25">
      <c r="A506" s="14" t="s">
        <v>656</v>
      </c>
      <c r="B506" s="15" t="s">
        <v>657</v>
      </c>
      <c r="C506" s="16" t="s">
        <v>52</v>
      </c>
      <c r="D506" s="16" t="s">
        <v>52</v>
      </c>
      <c r="E506" s="16" t="s">
        <v>52</v>
      </c>
      <c r="F506" s="16" t="s">
        <v>52</v>
      </c>
      <c r="G506" s="16" t="s">
        <v>52</v>
      </c>
      <c r="H506" s="16" t="s">
        <v>52</v>
      </c>
      <c r="I506" s="16" t="s">
        <v>52</v>
      </c>
      <c r="J506" s="16" t="s">
        <v>52</v>
      </c>
      <c r="K506" s="16" t="s">
        <v>52</v>
      </c>
      <c r="L506" s="16" t="s">
        <v>52</v>
      </c>
      <c r="M506" s="16" t="s">
        <v>52</v>
      </c>
      <c r="N506" s="16" t="s">
        <v>52</v>
      </c>
      <c r="O506" s="16" t="s">
        <v>52</v>
      </c>
      <c r="P506" s="16" t="s">
        <v>52</v>
      </c>
      <c r="Q506" s="16" t="s">
        <v>52</v>
      </c>
      <c r="R506" s="16" t="s">
        <v>52</v>
      </c>
      <c r="S506" s="16" t="s">
        <v>52</v>
      </c>
      <c r="T506" s="16" t="s">
        <v>52</v>
      </c>
      <c r="U506" s="16" t="s">
        <v>52</v>
      </c>
      <c r="V506" s="16" t="s">
        <v>52</v>
      </c>
      <c r="W506" s="16" t="s">
        <v>52</v>
      </c>
      <c r="X506" s="16" t="s">
        <v>52</v>
      </c>
      <c r="Y506" s="16" t="s">
        <v>52</v>
      </c>
      <c r="Z506" s="16" t="s">
        <v>52</v>
      </c>
      <c r="AA506" s="16" t="s">
        <v>52</v>
      </c>
      <c r="AB506" s="16" t="s">
        <v>52</v>
      </c>
      <c r="AC506" s="16" t="s">
        <v>52</v>
      </c>
      <c r="AD506" s="16" t="s">
        <v>52</v>
      </c>
      <c r="AE506" s="16" t="s">
        <v>52</v>
      </c>
      <c r="AF506" s="16" t="s">
        <v>52</v>
      </c>
      <c r="AG506" s="17" t="s">
        <v>52</v>
      </c>
      <c r="AH506" s="17" t="s">
        <v>52</v>
      </c>
      <c r="AI506" s="17" t="s">
        <v>52</v>
      </c>
      <c r="AJ506" s="16" t="s">
        <v>52</v>
      </c>
      <c r="AK506" s="16" t="s">
        <v>52</v>
      </c>
      <c r="AL506" s="16" t="s">
        <v>52</v>
      </c>
      <c r="AM506" s="16" t="s">
        <v>52</v>
      </c>
      <c r="AN506" s="16" t="s">
        <v>52</v>
      </c>
      <c r="AO506" s="18">
        <f t="shared" si="243"/>
        <v>0</v>
      </c>
      <c r="AP506" s="18">
        <f t="shared" si="244"/>
        <v>2410</v>
      </c>
      <c r="AQ506" s="18">
        <f>AQ507</f>
        <v>0</v>
      </c>
      <c r="AR506" s="18">
        <f t="shared" ref="AR506:DC507" si="245">AR507</f>
        <v>0</v>
      </c>
      <c r="AS506" s="18">
        <f t="shared" si="245"/>
        <v>0</v>
      </c>
      <c r="AT506" s="18">
        <f t="shared" si="245"/>
        <v>0</v>
      </c>
      <c r="AU506" s="18">
        <f t="shared" si="245"/>
        <v>0</v>
      </c>
      <c r="AV506" s="18">
        <f t="shared" si="245"/>
        <v>0</v>
      </c>
      <c r="AW506" s="18">
        <f t="shared" si="245"/>
        <v>2410</v>
      </c>
      <c r="AX506" s="18">
        <f t="shared" si="245"/>
        <v>2410</v>
      </c>
      <c r="AY506" s="18">
        <f t="shared" si="245"/>
        <v>0</v>
      </c>
      <c r="AZ506" s="18">
        <f t="shared" si="245"/>
        <v>0</v>
      </c>
      <c r="BA506" s="18">
        <f t="shared" si="245"/>
        <v>0</v>
      </c>
      <c r="BB506" s="18">
        <f t="shared" si="245"/>
        <v>0</v>
      </c>
      <c r="BC506" s="18">
        <f t="shared" si="245"/>
        <v>0</v>
      </c>
      <c r="BD506" s="18">
        <f t="shared" si="245"/>
        <v>0</v>
      </c>
      <c r="BE506" s="18">
        <f t="shared" si="245"/>
        <v>0</v>
      </c>
      <c r="BF506" s="18">
        <f t="shared" si="245"/>
        <v>0</v>
      </c>
      <c r="BG506" s="18">
        <f t="shared" si="245"/>
        <v>0</v>
      </c>
      <c r="BH506" s="18">
        <f t="shared" si="245"/>
        <v>0</v>
      </c>
      <c r="BI506" s="18">
        <f t="shared" si="245"/>
        <v>190249</v>
      </c>
      <c r="BJ506" s="18">
        <f t="shared" si="245"/>
        <v>0</v>
      </c>
      <c r="BK506" s="18">
        <f t="shared" si="245"/>
        <v>0</v>
      </c>
      <c r="BL506" s="18">
        <f t="shared" si="245"/>
        <v>0</v>
      </c>
      <c r="BM506" s="18">
        <f t="shared" si="245"/>
        <v>190249</v>
      </c>
      <c r="BN506" s="18">
        <f t="shared" si="245"/>
        <v>380497</v>
      </c>
      <c r="BO506" s="18">
        <f t="shared" si="245"/>
        <v>0</v>
      </c>
      <c r="BP506" s="18">
        <f t="shared" si="245"/>
        <v>0</v>
      </c>
      <c r="BQ506" s="18">
        <f t="shared" si="245"/>
        <v>0</v>
      </c>
      <c r="BR506" s="18">
        <f t="shared" si="245"/>
        <v>380497</v>
      </c>
      <c r="BS506" s="18">
        <f t="shared" si="241"/>
        <v>0</v>
      </c>
      <c r="BT506" s="18">
        <f t="shared" si="195"/>
        <v>2410</v>
      </c>
      <c r="BU506" s="18">
        <f>BU507</f>
        <v>0</v>
      </c>
      <c r="BV506" s="18">
        <f t="shared" si="245"/>
        <v>0</v>
      </c>
      <c r="BW506" s="18">
        <f t="shared" si="245"/>
        <v>0</v>
      </c>
      <c r="BX506" s="18">
        <f t="shared" si="245"/>
        <v>0</v>
      </c>
      <c r="BY506" s="18">
        <f t="shared" si="245"/>
        <v>0</v>
      </c>
      <c r="BZ506" s="18">
        <f t="shared" si="245"/>
        <v>0</v>
      </c>
      <c r="CA506" s="18">
        <f t="shared" si="245"/>
        <v>2410</v>
      </c>
      <c r="CB506" s="18">
        <f t="shared" si="245"/>
        <v>2410</v>
      </c>
      <c r="CC506" s="18">
        <f t="shared" si="245"/>
        <v>0</v>
      </c>
      <c r="CD506" s="18">
        <f t="shared" si="245"/>
        <v>0</v>
      </c>
      <c r="CE506" s="18">
        <f t="shared" si="245"/>
        <v>0</v>
      </c>
      <c r="CF506" s="18">
        <f t="shared" si="245"/>
        <v>0</v>
      </c>
      <c r="CG506" s="18">
        <f t="shared" si="245"/>
        <v>0</v>
      </c>
      <c r="CH506" s="18">
        <f t="shared" si="245"/>
        <v>0</v>
      </c>
      <c r="CI506" s="18">
        <f t="shared" si="245"/>
        <v>0</v>
      </c>
      <c r="CJ506" s="18">
        <f t="shared" si="245"/>
        <v>0</v>
      </c>
      <c r="CK506" s="18">
        <f t="shared" si="245"/>
        <v>0</v>
      </c>
      <c r="CL506" s="18">
        <f t="shared" si="245"/>
        <v>0</v>
      </c>
      <c r="CM506" s="18">
        <f t="shared" si="245"/>
        <v>190249</v>
      </c>
      <c r="CN506" s="18">
        <f t="shared" si="245"/>
        <v>0</v>
      </c>
      <c r="CO506" s="18">
        <f t="shared" si="245"/>
        <v>0</v>
      </c>
      <c r="CP506" s="18">
        <f t="shared" si="245"/>
        <v>0</v>
      </c>
      <c r="CQ506" s="18">
        <f t="shared" si="245"/>
        <v>190249</v>
      </c>
      <c r="CR506" s="18">
        <f t="shared" si="245"/>
        <v>380497</v>
      </c>
      <c r="CS506" s="18">
        <f t="shared" si="245"/>
        <v>0</v>
      </c>
      <c r="CT506" s="18">
        <f t="shared" si="245"/>
        <v>0</v>
      </c>
      <c r="CU506" s="18">
        <f t="shared" si="245"/>
        <v>0</v>
      </c>
      <c r="CV506" s="18">
        <f t="shared" si="245"/>
        <v>380497</v>
      </c>
      <c r="CW506" s="18">
        <f t="shared" si="242"/>
        <v>2410</v>
      </c>
      <c r="CX506" s="18">
        <f t="shared" si="245"/>
        <v>0</v>
      </c>
      <c r="CY506" s="18">
        <f t="shared" si="245"/>
        <v>0</v>
      </c>
      <c r="CZ506" s="18">
        <f t="shared" si="245"/>
        <v>0</v>
      </c>
      <c r="DA506" s="18">
        <f t="shared" si="245"/>
        <v>2410</v>
      </c>
      <c r="DB506" s="18">
        <f t="shared" si="245"/>
        <v>0</v>
      </c>
      <c r="DC506" s="18">
        <f t="shared" si="245"/>
        <v>0</v>
      </c>
      <c r="DD506" s="18">
        <f t="shared" ref="DB506:DK507" si="246">DD507</f>
        <v>0</v>
      </c>
      <c r="DE506" s="18">
        <f t="shared" si="246"/>
        <v>0</v>
      </c>
      <c r="DF506" s="18">
        <f t="shared" si="246"/>
        <v>0</v>
      </c>
      <c r="DG506" s="18">
        <f t="shared" si="246"/>
        <v>0</v>
      </c>
      <c r="DH506" s="18">
        <f t="shared" si="246"/>
        <v>0</v>
      </c>
      <c r="DI506" s="18">
        <f t="shared" si="246"/>
        <v>0</v>
      </c>
      <c r="DJ506" s="18">
        <f t="shared" si="246"/>
        <v>0</v>
      </c>
      <c r="DK506" s="18">
        <f t="shared" si="246"/>
        <v>0</v>
      </c>
      <c r="DL506" s="18">
        <f t="shared" si="196"/>
        <v>2410</v>
      </c>
      <c r="DM506" s="18">
        <f t="shared" ref="DM506:DZ507" si="247">DM507</f>
        <v>0</v>
      </c>
      <c r="DN506" s="18">
        <f t="shared" si="247"/>
        <v>0</v>
      </c>
      <c r="DO506" s="18">
        <f t="shared" si="247"/>
        <v>0</v>
      </c>
      <c r="DP506" s="18">
        <f t="shared" si="247"/>
        <v>2410</v>
      </c>
      <c r="DQ506" s="18">
        <f t="shared" si="247"/>
        <v>0</v>
      </c>
      <c r="DR506" s="18">
        <f t="shared" si="247"/>
        <v>0</v>
      </c>
      <c r="DS506" s="18">
        <f t="shared" si="247"/>
        <v>0</v>
      </c>
      <c r="DT506" s="18">
        <f t="shared" si="247"/>
        <v>0</v>
      </c>
      <c r="DU506" s="18">
        <f t="shared" si="247"/>
        <v>0</v>
      </c>
      <c r="DV506" s="18">
        <f t="shared" si="247"/>
        <v>0</v>
      </c>
      <c r="DW506" s="18">
        <f t="shared" si="247"/>
        <v>0</v>
      </c>
      <c r="DX506" s="18">
        <f t="shared" si="247"/>
        <v>0</v>
      </c>
      <c r="DY506" s="18">
        <f t="shared" si="247"/>
        <v>0</v>
      </c>
      <c r="DZ506" s="18">
        <f t="shared" si="247"/>
        <v>0</v>
      </c>
      <c r="EA506" s="16"/>
      <c r="EB506" s="2"/>
      <c r="EC506" s="2"/>
    </row>
    <row r="507" spans="1:133" ht="21" x14ac:dyDescent="0.25">
      <c r="A507" s="14" t="s">
        <v>658</v>
      </c>
      <c r="B507" s="15" t="s">
        <v>659</v>
      </c>
      <c r="C507" s="16" t="s">
        <v>52</v>
      </c>
      <c r="D507" s="16" t="s">
        <v>52</v>
      </c>
      <c r="E507" s="16" t="s">
        <v>52</v>
      </c>
      <c r="F507" s="16" t="s">
        <v>52</v>
      </c>
      <c r="G507" s="16" t="s">
        <v>52</v>
      </c>
      <c r="H507" s="16" t="s">
        <v>52</v>
      </c>
      <c r="I507" s="16" t="s">
        <v>52</v>
      </c>
      <c r="J507" s="16" t="s">
        <v>52</v>
      </c>
      <c r="K507" s="16" t="s">
        <v>52</v>
      </c>
      <c r="L507" s="16" t="s">
        <v>52</v>
      </c>
      <c r="M507" s="16" t="s">
        <v>52</v>
      </c>
      <c r="N507" s="16" t="s">
        <v>52</v>
      </c>
      <c r="O507" s="16" t="s">
        <v>52</v>
      </c>
      <c r="P507" s="16" t="s">
        <v>52</v>
      </c>
      <c r="Q507" s="16" t="s">
        <v>52</v>
      </c>
      <c r="R507" s="16" t="s">
        <v>52</v>
      </c>
      <c r="S507" s="16" t="s">
        <v>52</v>
      </c>
      <c r="T507" s="16" t="s">
        <v>52</v>
      </c>
      <c r="U507" s="16" t="s">
        <v>52</v>
      </c>
      <c r="V507" s="16" t="s">
        <v>52</v>
      </c>
      <c r="W507" s="16" t="s">
        <v>52</v>
      </c>
      <c r="X507" s="16" t="s">
        <v>52</v>
      </c>
      <c r="Y507" s="16" t="s">
        <v>52</v>
      </c>
      <c r="Z507" s="16" t="s">
        <v>52</v>
      </c>
      <c r="AA507" s="16" t="s">
        <v>52</v>
      </c>
      <c r="AB507" s="16" t="s">
        <v>52</v>
      </c>
      <c r="AC507" s="16" t="s">
        <v>52</v>
      </c>
      <c r="AD507" s="16" t="s">
        <v>52</v>
      </c>
      <c r="AE507" s="16" t="s">
        <v>52</v>
      </c>
      <c r="AF507" s="16" t="s">
        <v>52</v>
      </c>
      <c r="AG507" s="17" t="s">
        <v>52</v>
      </c>
      <c r="AH507" s="17" t="s">
        <v>52</v>
      </c>
      <c r="AI507" s="17" t="s">
        <v>52</v>
      </c>
      <c r="AJ507" s="16" t="s">
        <v>52</v>
      </c>
      <c r="AK507" s="16" t="s">
        <v>52</v>
      </c>
      <c r="AL507" s="16" t="s">
        <v>52</v>
      </c>
      <c r="AM507" s="16" t="s">
        <v>52</v>
      </c>
      <c r="AN507" s="16" t="s">
        <v>52</v>
      </c>
      <c r="AO507" s="18">
        <v>2410</v>
      </c>
      <c r="AP507" s="18">
        <f>AR507+AT507+AV507+AX507</f>
        <v>2410</v>
      </c>
      <c r="AQ507" s="18">
        <f>AQ508</f>
        <v>0</v>
      </c>
      <c r="AR507" s="18">
        <f t="shared" si="245"/>
        <v>0</v>
      </c>
      <c r="AS507" s="18">
        <f t="shared" si="245"/>
        <v>0</v>
      </c>
      <c r="AT507" s="18">
        <f t="shared" si="245"/>
        <v>0</v>
      </c>
      <c r="AU507" s="18">
        <f t="shared" si="245"/>
        <v>0</v>
      </c>
      <c r="AV507" s="18">
        <f t="shared" si="245"/>
        <v>0</v>
      </c>
      <c r="AW507" s="18">
        <f t="shared" si="245"/>
        <v>2410</v>
      </c>
      <c r="AX507" s="18">
        <f t="shared" si="245"/>
        <v>2410</v>
      </c>
      <c r="AY507" s="18">
        <f t="shared" si="245"/>
        <v>0</v>
      </c>
      <c r="AZ507" s="18">
        <f t="shared" si="245"/>
        <v>0</v>
      </c>
      <c r="BA507" s="18">
        <f t="shared" si="245"/>
        <v>0</v>
      </c>
      <c r="BB507" s="18">
        <f t="shared" si="245"/>
        <v>0</v>
      </c>
      <c r="BC507" s="18">
        <f t="shared" si="245"/>
        <v>0</v>
      </c>
      <c r="BD507" s="18">
        <f t="shared" si="245"/>
        <v>0</v>
      </c>
      <c r="BE507" s="18">
        <f t="shared" si="245"/>
        <v>0</v>
      </c>
      <c r="BF507" s="18">
        <f t="shared" si="245"/>
        <v>0</v>
      </c>
      <c r="BG507" s="18">
        <f t="shared" si="245"/>
        <v>0</v>
      </c>
      <c r="BH507" s="18">
        <f t="shared" si="245"/>
        <v>0</v>
      </c>
      <c r="BI507" s="18">
        <f>BI510</f>
        <v>190249</v>
      </c>
      <c r="BJ507" s="18">
        <f t="shared" si="245"/>
        <v>0</v>
      </c>
      <c r="BK507" s="18">
        <f t="shared" si="245"/>
        <v>0</v>
      </c>
      <c r="BL507" s="18">
        <f t="shared" si="245"/>
        <v>0</v>
      </c>
      <c r="BM507" s="18">
        <f>BM510</f>
        <v>190249</v>
      </c>
      <c r="BN507" s="18">
        <f>BN510</f>
        <v>380497</v>
      </c>
      <c r="BO507" s="18">
        <f t="shared" si="245"/>
        <v>0</v>
      </c>
      <c r="BP507" s="18">
        <f t="shared" si="245"/>
        <v>0</v>
      </c>
      <c r="BQ507" s="18">
        <f t="shared" si="245"/>
        <v>0</v>
      </c>
      <c r="BR507" s="18">
        <f>BR510</f>
        <v>380497</v>
      </c>
      <c r="BS507" s="18">
        <v>2410</v>
      </c>
      <c r="BT507" s="18">
        <f>BV507+BX507+BZ507+CB507</f>
        <v>2410</v>
      </c>
      <c r="BU507" s="18">
        <f>BU508</f>
        <v>0</v>
      </c>
      <c r="BV507" s="18">
        <f t="shared" si="245"/>
        <v>0</v>
      </c>
      <c r="BW507" s="18">
        <f t="shared" si="245"/>
        <v>0</v>
      </c>
      <c r="BX507" s="18">
        <f t="shared" si="245"/>
        <v>0</v>
      </c>
      <c r="BY507" s="18">
        <f t="shared" si="245"/>
        <v>0</v>
      </c>
      <c r="BZ507" s="18">
        <f t="shared" si="245"/>
        <v>0</v>
      </c>
      <c r="CA507" s="18">
        <f t="shared" si="245"/>
        <v>2410</v>
      </c>
      <c r="CB507" s="18">
        <f t="shared" si="245"/>
        <v>2410</v>
      </c>
      <c r="CC507" s="18">
        <f t="shared" si="245"/>
        <v>0</v>
      </c>
      <c r="CD507" s="18">
        <f t="shared" si="245"/>
        <v>0</v>
      </c>
      <c r="CE507" s="18">
        <f t="shared" si="245"/>
        <v>0</v>
      </c>
      <c r="CF507" s="18">
        <f t="shared" si="245"/>
        <v>0</v>
      </c>
      <c r="CG507" s="18">
        <f t="shared" si="245"/>
        <v>0</v>
      </c>
      <c r="CH507" s="18">
        <f t="shared" si="245"/>
        <v>0</v>
      </c>
      <c r="CI507" s="18">
        <f t="shared" si="245"/>
        <v>0</v>
      </c>
      <c r="CJ507" s="18">
        <f t="shared" si="245"/>
        <v>0</v>
      </c>
      <c r="CK507" s="18">
        <f t="shared" si="245"/>
        <v>0</v>
      </c>
      <c r="CL507" s="18">
        <f t="shared" si="245"/>
        <v>0</v>
      </c>
      <c r="CM507" s="18">
        <f>CM510</f>
        <v>190249</v>
      </c>
      <c r="CN507" s="18">
        <f t="shared" si="245"/>
        <v>0</v>
      </c>
      <c r="CO507" s="18">
        <f t="shared" si="245"/>
        <v>0</v>
      </c>
      <c r="CP507" s="18">
        <f t="shared" si="245"/>
        <v>0</v>
      </c>
      <c r="CQ507" s="18">
        <f>CQ510</f>
        <v>190249</v>
      </c>
      <c r="CR507" s="18">
        <f>CR510</f>
        <v>380497</v>
      </c>
      <c r="CS507" s="18">
        <f t="shared" si="245"/>
        <v>0</v>
      </c>
      <c r="CT507" s="18">
        <f t="shared" si="245"/>
        <v>0</v>
      </c>
      <c r="CU507" s="18">
        <f t="shared" si="245"/>
        <v>0</v>
      </c>
      <c r="CV507" s="18">
        <f>CV510</f>
        <v>380497</v>
      </c>
      <c r="CW507" s="18">
        <f>CY507+DA507+DC507+DE507</f>
        <v>2410</v>
      </c>
      <c r="CX507" s="18">
        <f t="shared" si="245"/>
        <v>0</v>
      </c>
      <c r="CY507" s="18">
        <f t="shared" si="245"/>
        <v>0</v>
      </c>
      <c r="CZ507" s="18">
        <f t="shared" ref="CZ507" si="248">CZ508+CZ509+CZ510</f>
        <v>0</v>
      </c>
      <c r="DA507" s="18">
        <f t="shared" si="245"/>
        <v>2410</v>
      </c>
      <c r="DB507" s="18">
        <f t="shared" si="246"/>
        <v>0</v>
      </c>
      <c r="DC507" s="18">
        <f t="shared" si="246"/>
        <v>0</v>
      </c>
      <c r="DD507" s="18">
        <f t="shared" si="246"/>
        <v>0</v>
      </c>
      <c r="DE507" s="18">
        <f t="shared" si="246"/>
        <v>0</v>
      </c>
      <c r="DF507" s="18">
        <f t="shared" si="246"/>
        <v>0</v>
      </c>
      <c r="DG507" s="18">
        <f t="shared" si="246"/>
        <v>0</v>
      </c>
      <c r="DH507" s="18">
        <f t="shared" si="246"/>
        <v>0</v>
      </c>
      <c r="DI507" s="18">
        <f t="shared" si="246"/>
        <v>0</v>
      </c>
      <c r="DJ507" s="18">
        <f t="shared" si="246"/>
        <v>0</v>
      </c>
      <c r="DK507" s="18">
        <f t="shared" si="246"/>
        <v>0</v>
      </c>
      <c r="DL507" s="18">
        <f>DN507+DP507+DR507+DT507</f>
        <v>2410</v>
      </c>
      <c r="DM507" s="18">
        <f t="shared" si="247"/>
        <v>0</v>
      </c>
      <c r="DN507" s="18">
        <f t="shared" si="247"/>
        <v>0</v>
      </c>
      <c r="DO507" s="18">
        <f t="shared" ref="DO507" si="249">DO508+DO509+DO510</f>
        <v>0</v>
      </c>
      <c r="DP507" s="18">
        <f t="shared" si="247"/>
        <v>2410</v>
      </c>
      <c r="DQ507" s="18">
        <f t="shared" si="247"/>
        <v>0</v>
      </c>
      <c r="DR507" s="18">
        <f t="shared" si="247"/>
        <v>0</v>
      </c>
      <c r="DS507" s="18">
        <f t="shared" si="247"/>
        <v>0</v>
      </c>
      <c r="DT507" s="18">
        <f t="shared" si="247"/>
        <v>0</v>
      </c>
      <c r="DU507" s="18">
        <f t="shared" si="247"/>
        <v>0</v>
      </c>
      <c r="DV507" s="18">
        <f t="shared" si="247"/>
        <v>0</v>
      </c>
      <c r="DW507" s="18">
        <f t="shared" si="247"/>
        <v>0</v>
      </c>
      <c r="DX507" s="18">
        <f t="shared" si="247"/>
        <v>0</v>
      </c>
      <c r="DY507" s="18">
        <f t="shared" si="247"/>
        <v>0</v>
      </c>
      <c r="DZ507" s="18">
        <f t="shared" si="247"/>
        <v>0</v>
      </c>
      <c r="EA507" s="16"/>
      <c r="EB507" s="2"/>
      <c r="EC507" s="2"/>
    </row>
    <row r="508" spans="1:133" ht="73.5" x14ac:dyDescent="0.25">
      <c r="A508" s="14" t="s">
        <v>660</v>
      </c>
      <c r="B508" s="15" t="s">
        <v>661</v>
      </c>
      <c r="C508" s="16" t="s">
        <v>52</v>
      </c>
      <c r="D508" s="16" t="s">
        <v>52</v>
      </c>
      <c r="E508" s="16" t="s">
        <v>52</v>
      </c>
      <c r="F508" s="16" t="s">
        <v>52</v>
      </c>
      <c r="G508" s="16" t="s">
        <v>52</v>
      </c>
      <c r="H508" s="16" t="s">
        <v>52</v>
      </c>
      <c r="I508" s="16" t="s">
        <v>52</v>
      </c>
      <c r="J508" s="16" t="s">
        <v>52</v>
      </c>
      <c r="K508" s="16" t="s">
        <v>52</v>
      </c>
      <c r="L508" s="16" t="s">
        <v>52</v>
      </c>
      <c r="M508" s="16" t="s">
        <v>52</v>
      </c>
      <c r="N508" s="16" t="s">
        <v>52</v>
      </c>
      <c r="O508" s="16" t="s">
        <v>52</v>
      </c>
      <c r="P508" s="16" t="s">
        <v>52</v>
      </c>
      <c r="Q508" s="16" t="s">
        <v>52</v>
      </c>
      <c r="R508" s="16" t="s">
        <v>52</v>
      </c>
      <c r="S508" s="16" t="s">
        <v>52</v>
      </c>
      <c r="T508" s="16" t="s">
        <v>52</v>
      </c>
      <c r="U508" s="16" t="s">
        <v>52</v>
      </c>
      <c r="V508" s="16" t="s">
        <v>52</v>
      </c>
      <c r="W508" s="16" t="s">
        <v>52</v>
      </c>
      <c r="X508" s="16" t="s">
        <v>52</v>
      </c>
      <c r="Y508" s="16" t="s">
        <v>52</v>
      </c>
      <c r="Z508" s="16" t="s">
        <v>52</v>
      </c>
      <c r="AA508" s="16" t="s">
        <v>52</v>
      </c>
      <c r="AB508" s="16" t="s">
        <v>52</v>
      </c>
      <c r="AC508" s="16" t="s">
        <v>52</v>
      </c>
      <c r="AD508" s="16" t="s">
        <v>52</v>
      </c>
      <c r="AE508" s="16" t="s">
        <v>52</v>
      </c>
      <c r="AF508" s="16" t="s">
        <v>52</v>
      </c>
      <c r="AG508" s="17" t="s">
        <v>52</v>
      </c>
      <c r="AH508" s="17" t="s">
        <v>52</v>
      </c>
      <c r="AI508" s="17" t="s">
        <v>52</v>
      </c>
      <c r="AJ508" s="16" t="s">
        <v>52</v>
      </c>
      <c r="AK508" s="16" t="s">
        <v>52</v>
      </c>
      <c r="AL508" s="16" t="s">
        <v>52</v>
      </c>
      <c r="AM508" s="16" t="s">
        <v>52</v>
      </c>
      <c r="AN508" s="16" t="s">
        <v>52</v>
      </c>
      <c r="AO508" s="18">
        <v>2410</v>
      </c>
      <c r="AP508" s="18">
        <f t="shared" si="244"/>
        <v>2410</v>
      </c>
      <c r="AQ508" s="18">
        <f>AQ509+AQ51</f>
        <v>0</v>
      </c>
      <c r="AR508" s="18">
        <f t="shared" ref="AR508:CZ508" si="250">AR509+AR51</f>
        <v>0</v>
      </c>
      <c r="AS508" s="18">
        <f t="shared" si="250"/>
        <v>0</v>
      </c>
      <c r="AT508" s="18">
        <f t="shared" si="250"/>
        <v>0</v>
      </c>
      <c r="AU508" s="18">
        <f t="shared" si="250"/>
        <v>0</v>
      </c>
      <c r="AV508" s="18">
        <f t="shared" si="250"/>
        <v>0</v>
      </c>
      <c r="AW508" s="18">
        <f t="shared" si="250"/>
        <v>2410</v>
      </c>
      <c r="AX508" s="18">
        <f t="shared" si="250"/>
        <v>2410</v>
      </c>
      <c r="AY508" s="26">
        <f t="shared" ref="AY508:AY510" si="251">AZ508+BA508+BB508+BC508</f>
        <v>0</v>
      </c>
      <c r="AZ508" s="18">
        <f t="shared" si="250"/>
        <v>0</v>
      </c>
      <c r="BA508" s="18">
        <f t="shared" si="250"/>
        <v>0</v>
      </c>
      <c r="BB508" s="18">
        <f t="shared" si="250"/>
        <v>0</v>
      </c>
      <c r="BC508" s="18">
        <f t="shared" si="250"/>
        <v>0</v>
      </c>
      <c r="BD508" s="18">
        <f t="shared" si="250"/>
        <v>0</v>
      </c>
      <c r="BE508" s="18">
        <f t="shared" si="250"/>
        <v>0</v>
      </c>
      <c r="BF508" s="18">
        <f t="shared" si="250"/>
        <v>0</v>
      </c>
      <c r="BG508" s="18">
        <f t="shared" si="250"/>
        <v>0</v>
      </c>
      <c r="BH508" s="18">
        <f t="shared" si="250"/>
        <v>0</v>
      </c>
      <c r="BI508" s="18">
        <f t="shared" si="250"/>
        <v>0</v>
      </c>
      <c r="BJ508" s="18">
        <f t="shared" si="250"/>
        <v>0</v>
      </c>
      <c r="BK508" s="18">
        <f t="shared" si="250"/>
        <v>0</v>
      </c>
      <c r="BL508" s="18">
        <f t="shared" si="250"/>
        <v>0</v>
      </c>
      <c r="BM508" s="18">
        <f t="shared" si="250"/>
        <v>0</v>
      </c>
      <c r="BN508" s="18">
        <f t="shared" ref="BN508:BR508" si="252">BN509+BN51</f>
        <v>0</v>
      </c>
      <c r="BO508" s="18">
        <f t="shared" si="252"/>
        <v>0</v>
      </c>
      <c r="BP508" s="18">
        <f t="shared" si="252"/>
        <v>0</v>
      </c>
      <c r="BQ508" s="18">
        <f t="shared" si="252"/>
        <v>0</v>
      </c>
      <c r="BR508" s="18">
        <f t="shared" si="252"/>
        <v>0</v>
      </c>
      <c r="BS508" s="18">
        <v>2410</v>
      </c>
      <c r="BT508" s="18">
        <f t="shared" ref="BT508:BT511" si="253">BV508+BX508+BZ508+CB508</f>
        <v>2410</v>
      </c>
      <c r="BU508" s="18">
        <f>BU509+BU51</f>
        <v>0</v>
      </c>
      <c r="BV508" s="18">
        <f t="shared" ref="BV508:CB508" si="254">BV509+BV51</f>
        <v>0</v>
      </c>
      <c r="BW508" s="18">
        <f t="shared" si="254"/>
        <v>0</v>
      </c>
      <c r="BX508" s="18">
        <f t="shared" si="254"/>
        <v>0</v>
      </c>
      <c r="BY508" s="18">
        <f t="shared" si="254"/>
        <v>0</v>
      </c>
      <c r="BZ508" s="18">
        <f t="shared" si="254"/>
        <v>0</v>
      </c>
      <c r="CA508" s="18">
        <f t="shared" si="254"/>
        <v>2410</v>
      </c>
      <c r="CB508" s="18">
        <f t="shared" si="254"/>
        <v>2410</v>
      </c>
      <c r="CC508" s="26">
        <f t="shared" ref="CC508:CC510" si="255">CD508+CE508+CF508+CG508</f>
        <v>0</v>
      </c>
      <c r="CD508" s="18">
        <f t="shared" ref="CD508:CV508" si="256">CD509+CD51</f>
        <v>0</v>
      </c>
      <c r="CE508" s="18">
        <f t="shared" si="256"/>
        <v>0</v>
      </c>
      <c r="CF508" s="18">
        <f t="shared" si="256"/>
        <v>0</v>
      </c>
      <c r="CG508" s="18">
        <f t="shared" si="256"/>
        <v>0</v>
      </c>
      <c r="CH508" s="18">
        <f t="shared" si="256"/>
        <v>0</v>
      </c>
      <c r="CI508" s="18">
        <f t="shared" si="256"/>
        <v>0</v>
      </c>
      <c r="CJ508" s="18">
        <f t="shared" si="256"/>
        <v>0</v>
      </c>
      <c r="CK508" s="18">
        <f t="shared" si="256"/>
        <v>0</v>
      </c>
      <c r="CL508" s="18">
        <f t="shared" si="256"/>
        <v>0</v>
      </c>
      <c r="CM508" s="18">
        <f t="shared" si="256"/>
        <v>0</v>
      </c>
      <c r="CN508" s="18">
        <f t="shared" si="256"/>
        <v>0</v>
      </c>
      <c r="CO508" s="18">
        <f t="shared" si="256"/>
        <v>0</v>
      </c>
      <c r="CP508" s="18">
        <f t="shared" si="256"/>
        <v>0</v>
      </c>
      <c r="CQ508" s="18">
        <f t="shared" si="256"/>
        <v>0</v>
      </c>
      <c r="CR508" s="18">
        <f t="shared" si="256"/>
        <v>0</v>
      </c>
      <c r="CS508" s="18">
        <f t="shared" si="256"/>
        <v>0</v>
      </c>
      <c r="CT508" s="18">
        <f t="shared" si="256"/>
        <v>0</v>
      </c>
      <c r="CU508" s="18">
        <f t="shared" si="256"/>
        <v>0</v>
      </c>
      <c r="CV508" s="18">
        <f t="shared" si="256"/>
        <v>0</v>
      </c>
      <c r="CW508" s="18">
        <f t="shared" si="242"/>
        <v>2410</v>
      </c>
      <c r="CX508" s="18">
        <f t="shared" ref="CX508:CY508" si="257">CX509+CX51</f>
        <v>0</v>
      </c>
      <c r="CY508" s="18">
        <f t="shared" si="257"/>
        <v>0</v>
      </c>
      <c r="CZ508" s="18">
        <f t="shared" si="250"/>
        <v>0</v>
      </c>
      <c r="DA508" s="18">
        <f t="shared" ref="DA508" si="258">DA509+DA51</f>
        <v>2410</v>
      </c>
      <c r="DB508" s="26">
        <f t="shared" ref="DB508:DB510" si="259">DC508+DD508+DE508+DF508</f>
        <v>0</v>
      </c>
      <c r="DC508" s="18">
        <f t="shared" ref="DC508:DK508" si="260">DC509+DC51</f>
        <v>0</v>
      </c>
      <c r="DD508" s="18">
        <f t="shared" si="260"/>
        <v>0</v>
      </c>
      <c r="DE508" s="18">
        <f t="shared" si="260"/>
        <v>0</v>
      </c>
      <c r="DF508" s="18">
        <f t="shared" si="260"/>
        <v>0</v>
      </c>
      <c r="DG508" s="18">
        <f t="shared" si="260"/>
        <v>0</v>
      </c>
      <c r="DH508" s="18">
        <f t="shared" si="260"/>
        <v>0</v>
      </c>
      <c r="DI508" s="18">
        <f t="shared" si="260"/>
        <v>0</v>
      </c>
      <c r="DJ508" s="18">
        <f t="shared" si="260"/>
        <v>0</v>
      </c>
      <c r="DK508" s="18">
        <f t="shared" si="260"/>
        <v>0</v>
      </c>
      <c r="DL508" s="18">
        <f t="shared" ref="DL508:DL510" si="261">DN508+DP508+DR508+DT508</f>
        <v>2410</v>
      </c>
      <c r="DM508" s="18">
        <f t="shared" ref="DM508:DP508" si="262">DM509+DM51</f>
        <v>0</v>
      </c>
      <c r="DN508" s="18">
        <f t="shared" si="262"/>
        <v>0</v>
      </c>
      <c r="DO508" s="18">
        <f t="shared" si="262"/>
        <v>0</v>
      </c>
      <c r="DP508" s="18">
        <f t="shared" si="262"/>
        <v>2410</v>
      </c>
      <c r="DQ508" s="26">
        <f t="shared" ref="DQ508:DQ510" si="263">DR508+DS508+DT508+DU508</f>
        <v>0</v>
      </c>
      <c r="DR508" s="18">
        <f t="shared" ref="DR508:DZ508" si="264">DR509+DR51</f>
        <v>0</v>
      </c>
      <c r="DS508" s="18">
        <f t="shared" si="264"/>
        <v>0</v>
      </c>
      <c r="DT508" s="18">
        <f t="shared" si="264"/>
        <v>0</v>
      </c>
      <c r="DU508" s="18">
        <f t="shared" si="264"/>
        <v>0</v>
      </c>
      <c r="DV508" s="18">
        <f t="shared" si="264"/>
        <v>0</v>
      </c>
      <c r="DW508" s="18">
        <f t="shared" si="264"/>
        <v>0</v>
      </c>
      <c r="DX508" s="18">
        <f t="shared" si="264"/>
        <v>0</v>
      </c>
      <c r="DY508" s="18">
        <f t="shared" si="264"/>
        <v>0</v>
      </c>
      <c r="DZ508" s="18">
        <f t="shared" si="264"/>
        <v>0</v>
      </c>
      <c r="EA508" s="16"/>
      <c r="EB508" s="2"/>
      <c r="EC508" s="2"/>
    </row>
    <row r="509" spans="1:133" ht="45" x14ac:dyDescent="0.25">
      <c r="A509" s="28" t="s">
        <v>662</v>
      </c>
      <c r="B509" s="19" t="s">
        <v>663</v>
      </c>
      <c r="C509" s="20" t="s">
        <v>103</v>
      </c>
      <c r="D509" s="20" t="s">
        <v>60</v>
      </c>
      <c r="E509" s="20" t="s">
        <v>105</v>
      </c>
      <c r="F509" s="20"/>
      <c r="G509" s="20"/>
      <c r="H509" s="20"/>
      <c r="I509" s="20"/>
      <c r="J509" s="20"/>
      <c r="K509" s="20"/>
      <c r="L509" s="20"/>
      <c r="M509" s="20"/>
      <c r="N509" s="20"/>
      <c r="O509" s="20"/>
      <c r="P509" s="20"/>
      <c r="Q509" s="20"/>
      <c r="R509" s="20"/>
      <c r="S509" s="20"/>
      <c r="T509" s="20"/>
      <c r="U509" s="20"/>
      <c r="V509" s="20"/>
      <c r="W509" s="20"/>
      <c r="X509" s="20"/>
      <c r="Y509" s="20"/>
      <c r="Z509" s="20"/>
      <c r="AA509" s="20"/>
      <c r="AB509" s="20"/>
      <c r="AC509" s="21"/>
      <c r="AD509" s="20"/>
      <c r="AE509" s="20"/>
      <c r="AF509" s="21"/>
      <c r="AG509" s="32" t="s">
        <v>675</v>
      </c>
      <c r="AH509" s="22" t="s">
        <v>60</v>
      </c>
      <c r="AI509" s="23" t="s">
        <v>71</v>
      </c>
      <c r="AJ509" s="24" t="s">
        <v>446</v>
      </c>
      <c r="AK509" s="25" t="s">
        <v>493</v>
      </c>
      <c r="AL509" s="25" t="s">
        <v>664</v>
      </c>
      <c r="AM509" s="25" t="s">
        <v>665</v>
      </c>
      <c r="AN509" s="25" t="s">
        <v>441</v>
      </c>
      <c r="AO509" s="18">
        <v>2410</v>
      </c>
      <c r="AP509" s="18">
        <f t="shared" si="244"/>
        <v>2410</v>
      </c>
      <c r="AQ509" s="26"/>
      <c r="AR509" s="26"/>
      <c r="AS509" s="26"/>
      <c r="AT509" s="26"/>
      <c r="AU509" s="26"/>
      <c r="AV509" s="26"/>
      <c r="AW509" s="26">
        <v>2410</v>
      </c>
      <c r="AX509" s="26">
        <v>2410</v>
      </c>
      <c r="AY509" s="26">
        <f t="shared" si="251"/>
        <v>0</v>
      </c>
      <c r="AZ509" s="26"/>
      <c r="BA509" s="26"/>
      <c r="BB509" s="26"/>
      <c r="BC509" s="26"/>
      <c r="BD509" s="26">
        <f t="shared" ref="BD509:BD510" si="265">BE509+BF509+BG509+BH509</f>
        <v>0</v>
      </c>
      <c r="BE509" s="26"/>
      <c r="BF509" s="26"/>
      <c r="BG509" s="26"/>
      <c r="BH509" s="26"/>
      <c r="BI509" s="26">
        <f t="shared" ref="BI509:BI510" si="266">BJ509+BK509+BL509+BM509</f>
        <v>0</v>
      </c>
      <c r="BJ509" s="26"/>
      <c r="BK509" s="26"/>
      <c r="BL509" s="26"/>
      <c r="BM509" s="26">
        <v>0</v>
      </c>
      <c r="BN509" s="26">
        <f t="shared" ref="BN509:BN510" si="267">BO509+BP509+BQ509+BR509</f>
        <v>0</v>
      </c>
      <c r="BO509" s="26"/>
      <c r="BP509" s="26"/>
      <c r="BQ509" s="26"/>
      <c r="BR509" s="26"/>
      <c r="BS509" s="18">
        <v>2410</v>
      </c>
      <c r="BT509" s="18">
        <f t="shared" si="253"/>
        <v>2410</v>
      </c>
      <c r="BU509" s="26"/>
      <c r="BV509" s="26"/>
      <c r="BW509" s="26"/>
      <c r="BX509" s="26"/>
      <c r="BY509" s="26"/>
      <c r="BZ509" s="26"/>
      <c r="CA509" s="26">
        <v>2410</v>
      </c>
      <c r="CB509" s="26">
        <v>2410</v>
      </c>
      <c r="CC509" s="26">
        <f t="shared" si="255"/>
        <v>0</v>
      </c>
      <c r="CD509" s="26"/>
      <c r="CE509" s="26"/>
      <c r="CF509" s="26"/>
      <c r="CG509" s="26"/>
      <c r="CH509" s="26">
        <f t="shared" ref="CH509:CH510" si="268">CI509+CJ509+CK509+CL509</f>
        <v>0</v>
      </c>
      <c r="CI509" s="26"/>
      <c r="CJ509" s="26"/>
      <c r="CK509" s="26"/>
      <c r="CL509" s="26"/>
      <c r="CM509" s="26">
        <f t="shared" ref="CM509:CM510" si="269">CN509+CO509+CP509+CQ509</f>
        <v>0</v>
      </c>
      <c r="CN509" s="26"/>
      <c r="CO509" s="26"/>
      <c r="CP509" s="26"/>
      <c r="CQ509" s="26">
        <v>0</v>
      </c>
      <c r="CR509" s="26">
        <f t="shared" ref="CR509:CR510" si="270">CS509+CT509+CU509+CV509</f>
        <v>0</v>
      </c>
      <c r="CS509" s="26"/>
      <c r="CT509" s="26"/>
      <c r="CU509" s="26"/>
      <c r="CV509" s="26"/>
      <c r="CW509" s="18">
        <f t="shared" si="242"/>
        <v>2410</v>
      </c>
      <c r="CX509" s="26"/>
      <c r="CY509" s="26"/>
      <c r="CZ509" s="26"/>
      <c r="DA509" s="26">
        <v>2410</v>
      </c>
      <c r="DB509" s="26">
        <f t="shared" si="259"/>
        <v>0</v>
      </c>
      <c r="DC509" s="26"/>
      <c r="DD509" s="26"/>
      <c r="DE509" s="26"/>
      <c r="DF509" s="26"/>
      <c r="DG509" s="26">
        <f t="shared" ref="DG509:DG510" si="271">DH509+DI509+DJ509+DK509</f>
        <v>0</v>
      </c>
      <c r="DH509" s="26"/>
      <c r="DI509" s="26"/>
      <c r="DJ509" s="26"/>
      <c r="DK509" s="26"/>
      <c r="DL509" s="18">
        <f t="shared" si="261"/>
        <v>2410</v>
      </c>
      <c r="DM509" s="26"/>
      <c r="DN509" s="26"/>
      <c r="DO509" s="26"/>
      <c r="DP509" s="26">
        <v>2410</v>
      </c>
      <c r="DQ509" s="26">
        <f t="shared" si="263"/>
        <v>0</v>
      </c>
      <c r="DR509" s="26"/>
      <c r="DS509" s="26"/>
      <c r="DT509" s="26"/>
      <c r="DU509" s="26"/>
      <c r="DV509" s="26">
        <f t="shared" ref="DV509:DV510" si="272">DW509+DX509+DY509+DZ509</f>
        <v>0</v>
      </c>
      <c r="DW509" s="26"/>
      <c r="DX509" s="26"/>
      <c r="DY509" s="26"/>
      <c r="DZ509" s="26"/>
      <c r="EA509" s="19" t="s">
        <v>69</v>
      </c>
      <c r="EB509" s="2"/>
      <c r="EC509" s="2"/>
    </row>
    <row r="510" spans="1:133" ht="45" x14ac:dyDescent="0.25">
      <c r="A510" s="28" t="s">
        <v>666</v>
      </c>
      <c r="B510" s="19" t="s">
        <v>667</v>
      </c>
      <c r="C510" s="20" t="s">
        <v>103</v>
      </c>
      <c r="D510" s="20" t="s">
        <v>668</v>
      </c>
      <c r="E510" s="20" t="s">
        <v>105</v>
      </c>
      <c r="F510" s="20"/>
      <c r="G510" s="20"/>
      <c r="H510" s="20"/>
      <c r="I510" s="20"/>
      <c r="J510" s="20"/>
      <c r="K510" s="20"/>
      <c r="L510" s="20"/>
      <c r="M510" s="20"/>
      <c r="N510" s="20"/>
      <c r="O510" s="20"/>
      <c r="P510" s="20"/>
      <c r="Q510" s="20"/>
      <c r="R510" s="20"/>
      <c r="S510" s="20"/>
      <c r="T510" s="20"/>
      <c r="U510" s="20"/>
      <c r="V510" s="20"/>
      <c r="W510" s="20"/>
      <c r="X510" s="20"/>
      <c r="Y510" s="20"/>
      <c r="Z510" s="20"/>
      <c r="AA510" s="20"/>
      <c r="AB510" s="20"/>
      <c r="AC510" s="21"/>
      <c r="AD510" s="20"/>
      <c r="AE510" s="20"/>
      <c r="AF510" s="21"/>
      <c r="AG510" s="32" t="s">
        <v>677</v>
      </c>
      <c r="AH510" s="22" t="s">
        <v>60</v>
      </c>
      <c r="AI510" s="23" t="s">
        <v>71</v>
      </c>
      <c r="AJ510" s="24" t="s">
        <v>437</v>
      </c>
      <c r="AK510" s="25" t="s">
        <v>515</v>
      </c>
      <c r="AL510" s="25" t="s">
        <v>516</v>
      </c>
      <c r="AM510" s="25" t="s">
        <v>67</v>
      </c>
      <c r="AN510" s="25" t="s">
        <v>68</v>
      </c>
      <c r="AO510" s="18">
        <f t="shared" si="243"/>
        <v>0</v>
      </c>
      <c r="AP510" s="18">
        <f t="shared" si="244"/>
        <v>0</v>
      </c>
      <c r="AQ510" s="26">
        <v>0</v>
      </c>
      <c r="AR510" s="26"/>
      <c r="AS510" s="26"/>
      <c r="AT510" s="26"/>
      <c r="AU510" s="26"/>
      <c r="AV510" s="26"/>
      <c r="AW510" s="26"/>
      <c r="AX510" s="26"/>
      <c r="AY510" s="26">
        <f t="shared" si="251"/>
        <v>0</v>
      </c>
      <c r="AZ510" s="26"/>
      <c r="BA510" s="26"/>
      <c r="BB510" s="26"/>
      <c r="BC510" s="26"/>
      <c r="BD510" s="26">
        <f t="shared" si="265"/>
        <v>0</v>
      </c>
      <c r="BE510" s="26"/>
      <c r="BF510" s="26"/>
      <c r="BG510" s="26"/>
      <c r="BH510" s="26"/>
      <c r="BI510" s="26">
        <v>190249</v>
      </c>
      <c r="BJ510" s="26"/>
      <c r="BK510" s="26"/>
      <c r="BL510" s="26"/>
      <c r="BM510" s="26">
        <v>190249</v>
      </c>
      <c r="BN510" s="26">
        <v>380497</v>
      </c>
      <c r="BO510" s="26"/>
      <c r="BP510" s="26"/>
      <c r="BQ510" s="26"/>
      <c r="BR510" s="26">
        <v>380497</v>
      </c>
      <c r="BS510" s="18">
        <f t="shared" ref="BS510:BS511" si="273">BU510+BW510+BY510</f>
        <v>0</v>
      </c>
      <c r="BT510" s="18">
        <f t="shared" si="253"/>
        <v>0</v>
      </c>
      <c r="BU510" s="26">
        <v>0</v>
      </c>
      <c r="BV510" s="26"/>
      <c r="BW510" s="26"/>
      <c r="BX510" s="26"/>
      <c r="BY510" s="26"/>
      <c r="BZ510" s="26"/>
      <c r="CA510" s="26"/>
      <c r="CB510" s="26"/>
      <c r="CC510" s="26">
        <f t="shared" si="255"/>
        <v>0</v>
      </c>
      <c r="CD510" s="26"/>
      <c r="CE510" s="26"/>
      <c r="CF510" s="26"/>
      <c r="CG510" s="26"/>
      <c r="CH510" s="26">
        <f t="shared" si="268"/>
        <v>0</v>
      </c>
      <c r="CI510" s="26"/>
      <c r="CJ510" s="26"/>
      <c r="CK510" s="26"/>
      <c r="CL510" s="26"/>
      <c r="CM510" s="26">
        <v>190249</v>
      </c>
      <c r="CN510" s="26"/>
      <c r="CO510" s="26"/>
      <c r="CP510" s="26"/>
      <c r="CQ510" s="26">
        <v>190249</v>
      </c>
      <c r="CR510" s="26">
        <v>380497</v>
      </c>
      <c r="CS510" s="26"/>
      <c r="CT510" s="26"/>
      <c r="CU510" s="26"/>
      <c r="CV510" s="26">
        <v>380497</v>
      </c>
      <c r="CW510" s="18">
        <f t="shared" si="242"/>
        <v>0</v>
      </c>
      <c r="CX510" s="26"/>
      <c r="CY510" s="26"/>
      <c r="CZ510" s="26"/>
      <c r="DA510" s="26"/>
      <c r="DB510" s="26">
        <f t="shared" si="259"/>
        <v>0</v>
      </c>
      <c r="DC510" s="26"/>
      <c r="DD510" s="26"/>
      <c r="DE510" s="26"/>
      <c r="DF510" s="26"/>
      <c r="DG510" s="26">
        <f t="shared" si="271"/>
        <v>0</v>
      </c>
      <c r="DH510" s="26"/>
      <c r="DI510" s="26"/>
      <c r="DJ510" s="26"/>
      <c r="DK510" s="26"/>
      <c r="DL510" s="18">
        <f t="shared" si="261"/>
        <v>0</v>
      </c>
      <c r="DM510" s="26"/>
      <c r="DN510" s="26"/>
      <c r="DO510" s="26"/>
      <c r="DP510" s="26"/>
      <c r="DQ510" s="26">
        <f t="shared" si="263"/>
        <v>0</v>
      </c>
      <c r="DR510" s="26"/>
      <c r="DS510" s="26"/>
      <c r="DT510" s="26"/>
      <c r="DU510" s="26"/>
      <c r="DV510" s="26">
        <f t="shared" si="272"/>
        <v>0</v>
      </c>
      <c r="DW510" s="26"/>
      <c r="DX510" s="26"/>
      <c r="DY510" s="26"/>
      <c r="DZ510" s="26"/>
      <c r="EA510" s="19" t="s">
        <v>69</v>
      </c>
      <c r="EB510" s="2"/>
      <c r="EC510" s="2"/>
    </row>
    <row r="511" spans="1:133" ht="13.15" customHeight="1" x14ac:dyDescent="0.25">
      <c r="A511" s="29"/>
      <c r="B511" s="30"/>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30"/>
      <c r="AL511" s="30"/>
      <c r="AM511" s="30"/>
      <c r="AN511" s="31"/>
      <c r="AO511" s="31"/>
      <c r="AP511" s="31"/>
      <c r="AQ511" s="31"/>
      <c r="AR511" s="31"/>
      <c r="AS511" s="31"/>
      <c r="AT511" s="31"/>
      <c r="AU511" s="31"/>
      <c r="AV511" s="31"/>
      <c r="AW511" s="31"/>
      <c r="AX511" s="31"/>
      <c r="AY511" s="31"/>
      <c r="AZ511" s="31"/>
      <c r="BA511" s="31"/>
      <c r="BB511" s="31"/>
      <c r="BC511" s="31"/>
      <c r="BD511" s="31"/>
      <c r="BE511" s="31"/>
      <c r="BF511" s="31"/>
      <c r="BG511" s="31"/>
      <c r="BH511" s="31"/>
      <c r="BI511" s="31"/>
      <c r="BJ511" s="31"/>
      <c r="BK511" s="31"/>
      <c r="BL511" s="31"/>
      <c r="BM511" s="31"/>
      <c r="BN511" s="31"/>
      <c r="BO511" s="31"/>
      <c r="BP511" s="31"/>
      <c r="BQ511" s="31"/>
      <c r="BR511" s="31"/>
      <c r="BS511" s="31"/>
      <c r="BT511" s="31"/>
      <c r="BU511" s="31"/>
      <c r="BV511" s="31"/>
      <c r="BW511" s="31"/>
      <c r="BX511" s="31"/>
      <c r="BY511" s="31"/>
      <c r="BZ511" s="31"/>
      <c r="CA511" s="31"/>
      <c r="CB511" s="31"/>
      <c r="CC511" s="31"/>
      <c r="CD511" s="31"/>
      <c r="CE511" s="31"/>
      <c r="CF511" s="31"/>
      <c r="CG511" s="31"/>
      <c r="CH511" s="31"/>
      <c r="CI511" s="31"/>
      <c r="CJ511" s="31"/>
      <c r="CK511" s="31"/>
      <c r="CL511" s="31"/>
      <c r="CM511" s="31"/>
      <c r="CN511" s="31"/>
      <c r="CO511" s="31"/>
      <c r="CP511" s="31"/>
      <c r="CQ511" s="31"/>
      <c r="CR511" s="31"/>
      <c r="CS511" s="31"/>
      <c r="CT511" s="31"/>
      <c r="CU511" s="31"/>
      <c r="CV511" s="31"/>
      <c r="CW511" s="31"/>
      <c r="CX511" s="31"/>
      <c r="CY511" s="31"/>
      <c r="CZ511" s="31"/>
      <c r="DA511" s="31"/>
      <c r="DB511" s="31"/>
      <c r="DC511" s="31"/>
      <c r="DD511" s="31"/>
      <c r="DE511" s="31"/>
      <c r="DF511" s="31"/>
      <c r="DG511" s="31"/>
      <c r="DH511" s="31"/>
      <c r="DI511" s="31"/>
      <c r="DJ511" s="31"/>
      <c r="DK511" s="31"/>
      <c r="DL511" s="31"/>
      <c r="DM511" s="31"/>
      <c r="DN511" s="31"/>
      <c r="DO511" s="31"/>
      <c r="DP511" s="31"/>
      <c r="DQ511" s="31"/>
      <c r="DR511" s="31"/>
      <c r="DS511" s="31"/>
      <c r="DT511" s="31"/>
      <c r="DU511" s="31"/>
      <c r="DV511" s="31"/>
      <c r="DW511" s="31"/>
      <c r="DX511" s="31"/>
      <c r="DY511" s="31"/>
      <c r="DZ511" s="31"/>
      <c r="EA511" s="31"/>
      <c r="EB511" s="2"/>
      <c r="EC511" s="2"/>
    </row>
    <row r="512" spans="1:133" x14ac:dyDescent="0.25">
      <c r="A512" s="40" t="s">
        <v>670</v>
      </c>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c r="AA512" s="41"/>
      <c r="AB512" s="41"/>
      <c r="AC512" s="41"/>
      <c r="AD512" s="41"/>
      <c r="AE512" s="41"/>
      <c r="AF512" s="41"/>
      <c r="AG512" s="41"/>
      <c r="AH512" s="41"/>
      <c r="AI512" s="41"/>
      <c r="AJ512" s="41"/>
      <c r="AK512" s="41"/>
      <c r="AL512" s="41"/>
      <c r="AM512" s="41"/>
      <c r="AN512" s="41"/>
      <c r="AO512" s="41"/>
      <c r="AP512" s="41"/>
      <c r="AQ512" s="41"/>
      <c r="AR512" s="41"/>
      <c r="AS512" s="41"/>
      <c r="AT512" s="41"/>
      <c r="AU512" s="41"/>
      <c r="AV512" s="41"/>
      <c r="AW512" s="41"/>
      <c r="AX512" s="41"/>
      <c r="AY512" s="41"/>
      <c r="AZ512" s="41"/>
      <c r="BA512" s="41"/>
      <c r="BB512" s="41"/>
      <c r="BC512" s="41"/>
      <c r="BD512" s="41"/>
      <c r="BE512" s="41"/>
      <c r="BF512" s="41"/>
      <c r="BG512" s="41"/>
      <c r="BH512" s="41"/>
      <c r="BI512" s="41"/>
      <c r="BJ512" s="41"/>
      <c r="BK512" s="41"/>
      <c r="BL512" s="41"/>
      <c r="BM512" s="41"/>
      <c r="BN512" s="41"/>
      <c r="BO512" s="41"/>
      <c r="BP512" s="41"/>
      <c r="BQ512" s="41"/>
      <c r="BR512" s="41"/>
      <c r="BS512" s="41"/>
      <c r="BT512" s="41"/>
      <c r="BU512" s="41"/>
      <c r="BV512" s="41"/>
      <c r="BW512" s="41"/>
      <c r="BX512" s="41"/>
      <c r="BY512" s="41"/>
      <c r="BZ512" s="41"/>
      <c r="CA512" s="41"/>
      <c r="CB512" s="41"/>
      <c r="CC512" s="41"/>
      <c r="CD512" s="41"/>
      <c r="CE512" s="41"/>
      <c r="CF512" s="41"/>
      <c r="CG512" s="41"/>
      <c r="CH512" s="41"/>
      <c r="CI512" s="41"/>
      <c r="CJ512" s="41"/>
      <c r="CK512" s="41"/>
      <c r="CL512" s="41"/>
      <c r="CM512" s="41"/>
      <c r="CN512" s="41"/>
      <c r="CO512" s="41"/>
      <c r="CP512" s="41"/>
      <c r="CQ512" s="41"/>
      <c r="CR512" s="41"/>
      <c r="CS512" s="41"/>
      <c r="CT512" s="41"/>
      <c r="CU512" s="41"/>
      <c r="CV512" s="41"/>
      <c r="CW512" s="41"/>
      <c r="CX512" s="41"/>
      <c r="CY512" s="41"/>
      <c r="CZ512" s="41"/>
      <c r="DA512" s="41"/>
      <c r="DB512" s="41"/>
      <c r="DC512" s="41"/>
      <c r="DD512" s="41"/>
      <c r="DE512" s="41"/>
      <c r="DF512" s="41"/>
      <c r="DG512" s="41"/>
      <c r="DH512" s="41"/>
      <c r="DI512" s="41"/>
      <c r="DJ512" s="41"/>
      <c r="DK512" s="41"/>
      <c r="DL512" s="41"/>
      <c r="DM512" s="41"/>
      <c r="DN512" s="41"/>
      <c r="DO512" s="41"/>
      <c r="DP512" s="41"/>
      <c r="DQ512" s="41"/>
      <c r="DR512" s="41"/>
      <c r="DS512" s="41"/>
      <c r="DT512" s="41"/>
      <c r="DU512" s="41"/>
      <c r="DV512" s="41"/>
      <c r="DW512" s="41"/>
      <c r="DX512" s="41"/>
      <c r="DY512" s="41"/>
      <c r="DZ512" s="41"/>
      <c r="EA512" s="41"/>
      <c r="EB512" s="2"/>
      <c r="EC512" s="2"/>
    </row>
    <row r="513" spans="1:1" x14ac:dyDescent="0.25">
      <c r="A513" s="1" t="s">
        <v>671</v>
      </c>
    </row>
  </sheetData>
  <mergeCells count="485">
    <mergeCell ref="CN7:CQ7"/>
    <mergeCell ref="CX1:DA1"/>
    <mergeCell ref="CN1:CQ1"/>
    <mergeCell ref="CI1:CL1"/>
    <mergeCell ref="CS1:CV1"/>
    <mergeCell ref="CS2:CV2"/>
    <mergeCell ref="CX2:DA2"/>
    <mergeCell ref="CN2:CQ2"/>
    <mergeCell ref="CI2:CL2"/>
    <mergeCell ref="CS3:CV3"/>
    <mergeCell ref="CI3:CL3"/>
    <mergeCell ref="CX3:DA3"/>
    <mergeCell ref="CN3:CQ3"/>
    <mergeCell ref="BU2:CA2"/>
    <mergeCell ref="BU3:CA3"/>
    <mergeCell ref="BU1:CA1"/>
    <mergeCell ref="BU6:CA6"/>
    <mergeCell ref="BU5:CA5"/>
    <mergeCell ref="BU4:CA4"/>
    <mergeCell ref="BU7:CA7"/>
    <mergeCell ref="BU8:CA8"/>
    <mergeCell ref="CD1:CG1"/>
    <mergeCell ref="CD8:CG8"/>
    <mergeCell ref="CD7:CG7"/>
    <mergeCell ref="CD3:CG3"/>
    <mergeCell ref="CD6:CG6"/>
    <mergeCell ref="CD4:CG4"/>
    <mergeCell ref="CD2:CG2"/>
    <mergeCell ref="CD5:CG5"/>
    <mergeCell ref="DG13:DG18"/>
    <mergeCell ref="DH13:DH18"/>
    <mergeCell ref="DI13:DI18"/>
    <mergeCell ref="DJ13:DJ18"/>
    <mergeCell ref="DK13:DK18"/>
    <mergeCell ref="BO8:BR8"/>
    <mergeCell ref="BO4:BR4"/>
    <mergeCell ref="BO3:BR3"/>
    <mergeCell ref="BO5:BR5"/>
    <mergeCell ref="CS4:CV4"/>
    <mergeCell ref="CI4:CL4"/>
    <mergeCell ref="CX4:DA4"/>
    <mergeCell ref="CN4:CQ4"/>
    <mergeCell ref="CI5:CL5"/>
    <mergeCell ref="CX5:DA5"/>
    <mergeCell ref="CS5:CV5"/>
    <mergeCell ref="CN5:CQ5"/>
    <mergeCell ref="CI6:CL6"/>
    <mergeCell ref="CS6:CV6"/>
    <mergeCell ref="CX6:DA6"/>
    <mergeCell ref="CN6:CQ6"/>
    <mergeCell ref="CS7:CV7"/>
    <mergeCell ref="CI7:CL7"/>
    <mergeCell ref="CX7:DA7"/>
    <mergeCell ref="CW9:DK11"/>
    <mergeCell ref="DB13:DB18"/>
    <mergeCell ref="DB12:DF12"/>
    <mergeCell ref="DC1:DF1"/>
    <mergeCell ref="DC4:DF4"/>
    <mergeCell ref="DC6:DF6"/>
    <mergeCell ref="DC2:DF2"/>
    <mergeCell ref="DC7:DF7"/>
    <mergeCell ref="DC5:DF5"/>
    <mergeCell ref="DC8:DF8"/>
    <mergeCell ref="DC13:DC18"/>
    <mergeCell ref="DC3:DF3"/>
    <mergeCell ref="DD13:DD18"/>
    <mergeCell ref="DG12:DK12"/>
    <mergeCell ref="DH4:DK4"/>
    <mergeCell ref="DH3:DK3"/>
    <mergeCell ref="DH2:DK2"/>
    <mergeCell ref="DH6:DK6"/>
    <mergeCell ref="DH1:DK1"/>
    <mergeCell ref="DH7:DK7"/>
    <mergeCell ref="DH5:DK5"/>
    <mergeCell ref="DH8:DK8"/>
    <mergeCell ref="DE13:DE18"/>
    <mergeCell ref="DF13:DF18"/>
    <mergeCell ref="DW2:DZ2"/>
    <mergeCell ref="DW1:DZ1"/>
    <mergeCell ref="DW7:DZ7"/>
    <mergeCell ref="DW6:DZ6"/>
    <mergeCell ref="EA9:EA18"/>
    <mergeCell ref="DL13:DL18"/>
    <mergeCell ref="DM13:DM18"/>
    <mergeCell ref="DN13:DN18"/>
    <mergeCell ref="DO13:DO18"/>
    <mergeCell ref="DP13:DP18"/>
    <mergeCell ref="DQ13:DQ18"/>
    <mergeCell ref="DR13:DR18"/>
    <mergeCell ref="DS13:DS18"/>
    <mergeCell ref="DT13:DT18"/>
    <mergeCell ref="DU13:DU18"/>
    <mergeCell ref="DV13:DV18"/>
    <mergeCell ref="DW13:DW18"/>
    <mergeCell ref="DX13:DX18"/>
    <mergeCell ref="DY13:DY18"/>
    <mergeCell ref="DZ13:DZ18"/>
    <mergeCell ref="DL9:DZ11"/>
    <mergeCell ref="DL12:DP12"/>
    <mergeCell ref="DM4:DP4"/>
    <mergeCell ref="DM5:DP5"/>
    <mergeCell ref="DM3:DP3"/>
    <mergeCell ref="DM2:DP2"/>
    <mergeCell ref="DM6:DP6"/>
    <mergeCell ref="DM8:DP8"/>
    <mergeCell ref="DM1:DP1"/>
    <mergeCell ref="DM7:DP7"/>
    <mergeCell ref="DQ12:DU12"/>
    <mergeCell ref="DR8:DU8"/>
    <mergeCell ref="DR1:DU1"/>
    <mergeCell ref="DR7:DU7"/>
    <mergeCell ref="DR6:DU6"/>
    <mergeCell ref="DR5:DU5"/>
    <mergeCell ref="DR4:DU4"/>
    <mergeCell ref="DR3:DU3"/>
    <mergeCell ref="DR2:DU2"/>
    <mergeCell ref="DV12:DZ12"/>
    <mergeCell ref="DW8:DZ8"/>
    <mergeCell ref="DW5:DZ5"/>
    <mergeCell ref="DW4:DZ4"/>
    <mergeCell ref="DW3:DZ3"/>
    <mergeCell ref="BI12:BR12"/>
    <mergeCell ref="BI13:BM13"/>
    <mergeCell ref="BJ5:BM5"/>
    <mergeCell ref="BJ1:BM1"/>
    <mergeCell ref="BJ8:BM8"/>
    <mergeCell ref="BN13:BR13"/>
    <mergeCell ref="BO1:BR1"/>
    <mergeCell ref="BO2:BR2"/>
    <mergeCell ref="CW12:DA12"/>
    <mergeCell ref="CW13:CW18"/>
    <mergeCell ref="CX8:DA8"/>
    <mergeCell ref="CX13:CX18"/>
    <mergeCell ref="CY13:CY18"/>
    <mergeCell ref="CZ13:CZ18"/>
    <mergeCell ref="DA13:DA18"/>
    <mergeCell ref="CV14:CV18"/>
    <mergeCell ref="CH13:CH18"/>
    <mergeCell ref="CI8:CL8"/>
    <mergeCell ref="CI13:CI18"/>
    <mergeCell ref="BI14:BI18"/>
    <mergeCell ref="BJ14:BJ18"/>
    <mergeCell ref="BK14:BK18"/>
    <mergeCell ref="BM14:BM18"/>
    <mergeCell ref="BN14:BN18"/>
    <mergeCell ref="BO14:BO18"/>
    <mergeCell ref="BP14:BP18"/>
    <mergeCell ref="BQ14:BQ18"/>
    <mergeCell ref="BR14:BR18"/>
    <mergeCell ref="BL14:BL18"/>
    <mergeCell ref="AZ5:BC5"/>
    <mergeCell ref="AZ8:BC8"/>
    <mergeCell ref="BA13:BA18"/>
    <mergeCell ref="BB13:BB18"/>
    <mergeCell ref="BC13:BC18"/>
    <mergeCell ref="BD12:BH12"/>
    <mergeCell ref="BD13:BD18"/>
    <mergeCell ref="BE1:BH1"/>
    <mergeCell ref="BE13:BE18"/>
    <mergeCell ref="BE5:BH5"/>
    <mergeCell ref="BE8:BH8"/>
    <mergeCell ref="BF13:BF18"/>
    <mergeCell ref="BG13:BG18"/>
    <mergeCell ref="BH13:BH18"/>
    <mergeCell ref="AQ13:AR13"/>
    <mergeCell ref="AQ8:AW8"/>
    <mergeCell ref="AQ5:AW5"/>
    <mergeCell ref="AQ14:AQ18"/>
    <mergeCell ref="AQ1:AW1"/>
    <mergeCell ref="AR14:AR18"/>
    <mergeCell ref="AS13:AT13"/>
    <mergeCell ref="AS14:AS18"/>
    <mergeCell ref="AT14:AT18"/>
    <mergeCell ref="AU13:AV13"/>
    <mergeCell ref="AW13:AX13"/>
    <mergeCell ref="AO12:AX12"/>
    <mergeCell ref="AO14:AO18"/>
    <mergeCell ref="AO13:AP13"/>
    <mergeCell ref="AO9:BR11"/>
    <mergeCell ref="AP14:AP18"/>
    <mergeCell ref="AY13:AY18"/>
    <mergeCell ref="AY12:BC12"/>
    <mergeCell ref="AU14:AU18"/>
    <mergeCell ref="AV14:AV18"/>
    <mergeCell ref="AW14:AW18"/>
    <mergeCell ref="AX14:AX18"/>
    <mergeCell ref="AZ1:BC1"/>
    <mergeCell ref="AZ13:AZ18"/>
    <mergeCell ref="AG12:AI12"/>
    <mergeCell ref="AG11:AI11"/>
    <mergeCell ref="AH13:AH18"/>
    <mergeCell ref="AI13:AI18"/>
    <mergeCell ref="AJ9:AJ18"/>
    <mergeCell ref="AK9:AN12"/>
    <mergeCell ref="AK13:AK18"/>
    <mergeCell ref="AL13:AL18"/>
    <mergeCell ref="AM13:AM18"/>
    <mergeCell ref="AN13:AN18"/>
    <mergeCell ref="CJ13:CJ18"/>
    <mergeCell ref="CK13:CK18"/>
    <mergeCell ref="CL13:CL18"/>
    <mergeCell ref="CM12:CV12"/>
    <mergeCell ref="CM14:CM18"/>
    <mergeCell ref="CM13:CQ13"/>
    <mergeCell ref="CN14:CN18"/>
    <mergeCell ref="CN8:CQ8"/>
    <mergeCell ref="CO14:CO18"/>
    <mergeCell ref="CP14:CP18"/>
    <mergeCell ref="CQ14:CQ18"/>
    <mergeCell ref="CR13:CV13"/>
    <mergeCell ref="CR14:CR18"/>
    <mergeCell ref="CS14:CS18"/>
    <mergeCell ref="CS8:CV8"/>
    <mergeCell ref="CT14:CT18"/>
    <mergeCell ref="CU14:CU18"/>
    <mergeCell ref="BS14:BS18"/>
    <mergeCell ref="BS12:CB12"/>
    <mergeCell ref="BS9:CV11"/>
    <mergeCell ref="BS13:BT13"/>
    <mergeCell ref="BT14:BT18"/>
    <mergeCell ref="BU14:BU18"/>
    <mergeCell ref="BU13:BV13"/>
    <mergeCell ref="BV14:BV18"/>
    <mergeCell ref="BW13:BX13"/>
    <mergeCell ref="BW14:BW18"/>
    <mergeCell ref="BX14:BX18"/>
    <mergeCell ref="BY14:BY18"/>
    <mergeCell ref="BY13:BZ13"/>
    <mergeCell ref="BZ14:BZ18"/>
    <mergeCell ref="CA14:CA18"/>
    <mergeCell ref="CA13:CB13"/>
    <mergeCell ref="CB14:CB18"/>
    <mergeCell ref="CC13:CC18"/>
    <mergeCell ref="CC12:CG12"/>
    <mergeCell ref="CD13:CD18"/>
    <mergeCell ref="CE13:CE18"/>
    <mergeCell ref="CF13:CF18"/>
    <mergeCell ref="CG13:CG18"/>
    <mergeCell ref="CH12:CL12"/>
    <mergeCell ref="K12:N12"/>
    <mergeCell ref="AD12:AF12"/>
    <mergeCell ref="C12:F12"/>
    <mergeCell ref="G12:J12"/>
    <mergeCell ref="I13:I18"/>
    <mergeCell ref="AB13:AB18"/>
    <mergeCell ref="C13:C18"/>
    <mergeCell ref="D13:D18"/>
    <mergeCell ref="E13:E18"/>
    <mergeCell ref="F13:F18"/>
    <mergeCell ref="AD13:AD18"/>
    <mergeCell ref="AE13:AE18"/>
    <mergeCell ref="AF13:AF18"/>
    <mergeCell ref="AC13:AC18"/>
    <mergeCell ref="T13:T18"/>
    <mergeCell ref="G13:G18"/>
    <mergeCell ref="V13:V18"/>
    <mergeCell ref="W13:W18"/>
    <mergeCell ref="X13:X18"/>
    <mergeCell ref="Y13:Y18"/>
    <mergeCell ref="Z13:Z18"/>
    <mergeCell ref="AA13:AA18"/>
    <mergeCell ref="M13:M18"/>
    <mergeCell ref="J13:J18"/>
    <mergeCell ref="AK19:AN19"/>
    <mergeCell ref="AA1:AD1"/>
    <mergeCell ref="C1:W1"/>
    <mergeCell ref="A2:BM2"/>
    <mergeCell ref="A3:BM3"/>
    <mergeCell ref="A4:BM4"/>
    <mergeCell ref="AA5:AD5"/>
    <mergeCell ref="C5:W5"/>
    <mergeCell ref="B6:BR6"/>
    <mergeCell ref="A7:BR7"/>
    <mergeCell ref="C8:W8"/>
    <mergeCell ref="AA8:AD8"/>
    <mergeCell ref="C9:AI10"/>
    <mergeCell ref="A9:A18"/>
    <mergeCell ref="B9:B18"/>
    <mergeCell ref="C11:Z11"/>
    <mergeCell ref="AA11:AF11"/>
    <mergeCell ref="AA12:AC12"/>
    <mergeCell ref="O12:R12"/>
    <mergeCell ref="W12:Z12"/>
    <mergeCell ref="S12:V12"/>
    <mergeCell ref="H13:H18"/>
    <mergeCell ref="S13:S18"/>
    <mergeCell ref="U13:U18"/>
    <mergeCell ref="K13:K18"/>
    <mergeCell ref="L13:L18"/>
    <mergeCell ref="N13:N18"/>
    <mergeCell ref="O13:O18"/>
    <mergeCell ref="P13:P18"/>
    <mergeCell ref="Q13:Q18"/>
    <mergeCell ref="R13:R18"/>
    <mergeCell ref="AJ170:AJ173"/>
    <mergeCell ref="B170:B173"/>
    <mergeCell ref="AG13:AG18"/>
    <mergeCell ref="A170:A173"/>
    <mergeCell ref="B23:B24"/>
    <mergeCell ref="AJ23:AJ24"/>
    <mergeCell ref="A23:A24"/>
    <mergeCell ref="B25:B27"/>
    <mergeCell ref="AJ25:AJ27"/>
    <mergeCell ref="A25:A27"/>
    <mergeCell ref="A28:A30"/>
    <mergeCell ref="AJ28:AJ30"/>
    <mergeCell ref="B28:B30"/>
    <mergeCell ref="A31:A33"/>
    <mergeCell ref="AJ31:AJ33"/>
    <mergeCell ref="B31:B33"/>
    <mergeCell ref="A34:A47"/>
    <mergeCell ref="AJ34:AJ47"/>
    <mergeCell ref="B34:B47"/>
    <mergeCell ref="B48:B83"/>
    <mergeCell ref="A48:A83"/>
    <mergeCell ref="AJ48:AJ83"/>
    <mergeCell ref="A84:A102"/>
    <mergeCell ref="AJ84:AJ102"/>
    <mergeCell ref="B84:B102"/>
    <mergeCell ref="B270:B271"/>
    <mergeCell ref="AJ270:AJ271"/>
    <mergeCell ref="A270:A271"/>
    <mergeCell ref="B103:B112"/>
    <mergeCell ref="AJ103:AJ112"/>
    <mergeCell ref="A103:A112"/>
    <mergeCell ref="B113:B135"/>
    <mergeCell ref="AJ113:AJ135"/>
    <mergeCell ref="A113:A135"/>
    <mergeCell ref="B136:B138"/>
    <mergeCell ref="A136:A138"/>
    <mergeCell ref="AJ136:AJ138"/>
    <mergeCell ref="AJ139:AJ146"/>
    <mergeCell ref="A139:A146"/>
    <mergeCell ref="B139:B146"/>
    <mergeCell ref="A147:A149"/>
    <mergeCell ref="AJ147:AJ149"/>
    <mergeCell ref="B147:B149"/>
    <mergeCell ref="B150:B152"/>
    <mergeCell ref="AJ150:AJ152"/>
    <mergeCell ref="A150:A152"/>
    <mergeCell ref="AJ153:AJ169"/>
    <mergeCell ref="B153:B169"/>
    <mergeCell ref="A153:A169"/>
    <mergeCell ref="B305:B307"/>
    <mergeCell ref="AJ305:AJ307"/>
    <mergeCell ref="A305:A307"/>
    <mergeCell ref="AJ175:AJ176"/>
    <mergeCell ref="B175:B176"/>
    <mergeCell ref="A175:A176"/>
    <mergeCell ref="A178:A222"/>
    <mergeCell ref="B178:B222"/>
    <mergeCell ref="AJ178:AJ222"/>
    <mergeCell ref="AJ223:AJ233"/>
    <mergeCell ref="A223:A233"/>
    <mergeCell ref="B223:B233"/>
    <mergeCell ref="A234:A257"/>
    <mergeCell ref="AJ234:AJ257"/>
    <mergeCell ref="B234:B257"/>
    <mergeCell ref="B258:B259"/>
    <mergeCell ref="A258:A259"/>
    <mergeCell ref="AJ258:AJ259"/>
    <mergeCell ref="AJ260:AJ266"/>
    <mergeCell ref="A260:A266"/>
    <mergeCell ref="B260:B266"/>
    <mergeCell ref="B267:B269"/>
    <mergeCell ref="AJ267:AJ269"/>
    <mergeCell ref="A267:A269"/>
    <mergeCell ref="AJ343:AJ345"/>
    <mergeCell ref="A343:A345"/>
    <mergeCell ref="B343:B345"/>
    <mergeCell ref="B274:B276"/>
    <mergeCell ref="AJ274:AJ276"/>
    <mergeCell ref="A274:A276"/>
    <mergeCell ref="AJ278:AJ280"/>
    <mergeCell ref="A278:A280"/>
    <mergeCell ref="B278:B280"/>
    <mergeCell ref="AJ281:AJ284"/>
    <mergeCell ref="A281:A284"/>
    <mergeCell ref="B281:B284"/>
    <mergeCell ref="A287:A290"/>
    <mergeCell ref="B287:B290"/>
    <mergeCell ref="AJ287:AJ290"/>
    <mergeCell ref="A291:A298"/>
    <mergeCell ref="B291:B298"/>
    <mergeCell ref="AJ291:AJ298"/>
    <mergeCell ref="AJ299:AJ301"/>
    <mergeCell ref="B299:B301"/>
    <mergeCell ref="A299:A301"/>
    <mergeCell ref="AJ302:AJ304"/>
    <mergeCell ref="A302:A304"/>
    <mergeCell ref="B302:B304"/>
    <mergeCell ref="AJ368:AJ370"/>
    <mergeCell ref="A368:A370"/>
    <mergeCell ref="B368:B370"/>
    <mergeCell ref="AJ371:AJ372"/>
    <mergeCell ref="A371:A372"/>
    <mergeCell ref="B371:B372"/>
    <mergeCell ref="A309:A317"/>
    <mergeCell ref="AJ309:AJ317"/>
    <mergeCell ref="B309:B317"/>
    <mergeCell ref="B318:B325"/>
    <mergeCell ref="AJ318:AJ325"/>
    <mergeCell ref="A318:A325"/>
    <mergeCell ref="AJ327:AJ329"/>
    <mergeCell ref="B327:B329"/>
    <mergeCell ref="A327:A329"/>
    <mergeCell ref="AJ331:AJ333"/>
    <mergeCell ref="A331:A333"/>
    <mergeCell ref="B331:B333"/>
    <mergeCell ref="A336:A338"/>
    <mergeCell ref="AJ336:AJ338"/>
    <mergeCell ref="B336:B338"/>
    <mergeCell ref="A340:A342"/>
    <mergeCell ref="B340:B342"/>
    <mergeCell ref="AJ340:AJ342"/>
    <mergeCell ref="AJ355:AJ361"/>
    <mergeCell ref="B355:B361"/>
    <mergeCell ref="A355:A361"/>
    <mergeCell ref="AJ362:AJ364"/>
    <mergeCell ref="B362:B364"/>
    <mergeCell ref="A362:A364"/>
    <mergeCell ref="B365:B367"/>
    <mergeCell ref="A365:A367"/>
    <mergeCell ref="AJ365:AJ367"/>
    <mergeCell ref="B346:B348"/>
    <mergeCell ref="AJ346:AJ348"/>
    <mergeCell ref="A346:A348"/>
    <mergeCell ref="AJ349:AJ351"/>
    <mergeCell ref="B349:B351"/>
    <mergeCell ref="A349:A351"/>
    <mergeCell ref="AJ352:AJ354"/>
    <mergeCell ref="A352:A354"/>
    <mergeCell ref="B352:B354"/>
    <mergeCell ref="B436:B438"/>
    <mergeCell ref="A439:A440"/>
    <mergeCell ref="AJ439:AJ440"/>
    <mergeCell ref="B439:B440"/>
    <mergeCell ref="B441:B442"/>
    <mergeCell ref="A441:A442"/>
    <mergeCell ref="AJ441:AJ442"/>
    <mergeCell ref="A443:A444"/>
    <mergeCell ref="AJ443:AJ444"/>
    <mergeCell ref="B443:B444"/>
    <mergeCell ref="AJ495:AJ496"/>
    <mergeCell ref="B495:B496"/>
    <mergeCell ref="A495:A496"/>
    <mergeCell ref="B499:B505"/>
    <mergeCell ref="AJ499:AJ505"/>
    <mergeCell ref="A499:A505"/>
    <mergeCell ref="A512:EA512"/>
    <mergeCell ref="AJ376:AJ391"/>
    <mergeCell ref="A376:A391"/>
    <mergeCell ref="B376:B391"/>
    <mergeCell ref="AJ392:AJ396"/>
    <mergeCell ref="A392:A396"/>
    <mergeCell ref="B392:B396"/>
    <mergeCell ref="B397:B418"/>
    <mergeCell ref="A397:A418"/>
    <mergeCell ref="AJ397:AJ418"/>
    <mergeCell ref="B420:B433"/>
    <mergeCell ref="A420:A433"/>
    <mergeCell ref="AJ420:AJ433"/>
    <mergeCell ref="AJ434:AJ435"/>
    <mergeCell ref="A434:A435"/>
    <mergeCell ref="B434:B435"/>
    <mergeCell ref="A436:A438"/>
    <mergeCell ref="AJ436:AJ438"/>
    <mergeCell ref="A475:A486"/>
    <mergeCell ref="B475:B486"/>
    <mergeCell ref="AJ475:AJ486"/>
    <mergeCell ref="B487:B489"/>
    <mergeCell ref="A487:A489"/>
    <mergeCell ref="AJ487:AJ489"/>
    <mergeCell ref="AJ491:AJ492"/>
    <mergeCell ref="B491:B492"/>
    <mergeCell ref="A491:A492"/>
    <mergeCell ref="B447:B449"/>
    <mergeCell ref="AJ447:AJ449"/>
    <mergeCell ref="A447:A449"/>
    <mergeCell ref="B452:B468"/>
    <mergeCell ref="A452:A468"/>
    <mergeCell ref="AJ452:AJ468"/>
    <mergeCell ref="A469:A474"/>
    <mergeCell ref="B469:B474"/>
    <mergeCell ref="AJ469:AJ474"/>
  </mergeCells>
  <pageMargins left="0.27569440000000001" right="0.1965278" top="0.3541667" bottom="0.3541667" header="0" footer="0"/>
  <pageSetup paperSize="9" fitToHeight="0" orientation="landscape" blackAndWhite="1" r:id="rId1"/>
  <headerFooter differentFirst="1">
    <oddHeader>&amp;C&amp;8&amp;P</oddHeader>
    <evenHeader>&amp;C&amp;8&amp;P</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6&lt;/string&gt;&#10;    &lt;string&gt;31.12.2026&lt;/string&gt;&#10;  &lt;/DateInfo&gt;&#10;  &lt;DocumentCode&gt;SQUERY_USER_VARIANT&lt;/DocumentCode&gt;&#10;  &lt;ObjectCode&gt;SQUERY_USER_VARIANT&lt;/ObjectCode&gt;&#10;  &lt;DocumentName&gt;Реестр расходных обязательств (Приказ МФ РФ №34н)&lt;/DocumentName&gt;&#10;  &lt;VariantName&gt;РРО 34н (КБК)&lt;/VariantName&gt;&#10;  &lt;VariantLink&gt;60285166&lt;/VariantLink&gt;&#10;  &lt;ReportCode&gt;8F00F66A299C4E39AFFFDED407CDA2&lt;/ReportCode&gt;&#10;  &lt;SvodReportLink xsi:nil=&quot;true&quot; /&gt;&#10;  &lt;ReportLink&gt;60259401&lt;/ReportLink&gt;&#10;&lt;/ShortPrimaryServiceReportArguments&gt;"/>
  </Parameters>
</MailMerge>
</file>

<file path=customXml/itemProps1.xml><?xml version="1.0" encoding="utf-8"?>
<ds:datastoreItem xmlns:ds="http://schemas.openxmlformats.org/officeDocument/2006/customXml" ds:itemID="{CEB9EDF0-71F9-4B5B-A720-5663022EC9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МО</vt:lpstr>
      <vt:lpstr>МО!Заголовки_для_печати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KASHIRA\plan2</dc:creator>
  <cp:lastModifiedBy>User</cp:lastModifiedBy>
  <dcterms:created xsi:type="dcterms:W3CDTF">2026-03-13T06:52:47Z</dcterms:created>
  <dcterms:modified xsi:type="dcterms:W3CDTF">2026-03-26T07:34:46Z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отчета">
    <vt:lpwstr>РРО 34н (КБК).xlsx</vt:lpwstr>
  </property>
  <property fmtid="{D5CDD505-2E9C-101B-9397-08002B2CF9AE}" pid="3" name="Версия клиента">
    <vt:lpwstr>25.1.492.206 (.NET 4.7.2)</vt:lpwstr>
  </property>
  <property fmtid="{D5CDD505-2E9C-101B-9397-08002B2CF9AE}" pid="4" name="Версия базы">
    <vt:lpwstr>25.1.1321.1051876108</vt:lpwstr>
  </property>
  <property fmtid="{D5CDD505-2E9C-101B-9397-08002B2CF9AE}" pid="5" name="Пользователь">
    <vt:lpwstr>3613_грачеваев</vt:lpwstr>
  </property>
  <property fmtid="{D5CDD505-2E9C-101B-9397-08002B2CF9AE}" pid="6" name="Шаблон">
    <vt:lpwstr>sqr_rro_34n_kbk.xlt</vt:lpwstr>
  </property>
</Properties>
</file>